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358MLM\Desktop\mohokare_website - Copy\documents\tenders\Results of tenders\2017-2018\"/>
    </mc:Choice>
  </mc:AlternateContent>
  <bookViews>
    <workbookView xWindow="0" yWindow="0" windowWidth="11670" windowHeight="4545"/>
  </bookViews>
  <sheets>
    <sheet name="Results Website" sheetId="7" r:id="rId1"/>
  </sheets>
  <calcPr calcId="162913"/>
</workbook>
</file>

<file path=xl/calcChain.xml><?xml version="1.0" encoding="utf-8"?>
<calcChain xmlns="http://schemas.openxmlformats.org/spreadsheetml/2006/main">
  <c r="D19" i="7" l="1"/>
  <c r="D18" i="7"/>
  <c r="D17" i="7"/>
  <c r="D15" i="7"/>
  <c r="D13" i="7"/>
  <c r="D12" i="7"/>
  <c r="D16" i="7"/>
</calcChain>
</file>

<file path=xl/sharedStrings.xml><?xml version="1.0" encoding="utf-8"?>
<sst xmlns="http://schemas.openxmlformats.org/spreadsheetml/2006/main" count="36" uniqueCount="36">
  <si>
    <t>Mohokare Local Municipality</t>
  </si>
  <si>
    <t>Bid No</t>
  </si>
  <si>
    <t>Company Name</t>
  </si>
  <si>
    <t>Description</t>
  </si>
  <si>
    <t>Appointment Date</t>
  </si>
  <si>
    <t>SCM/MOH/28/2017</t>
  </si>
  <si>
    <t>Leasing of photocopier machines for 3 years</t>
  </si>
  <si>
    <t>Gerox Trading cc</t>
  </si>
  <si>
    <t>SCM/MOH/29/2017</t>
  </si>
  <si>
    <t>Panel of suppliers - supply and delivery of water treatment chemicals for 3 years</t>
  </si>
  <si>
    <t>Nare Sereto Trading</t>
  </si>
  <si>
    <t>SCM/MOH/34/2017</t>
  </si>
  <si>
    <t>Appointment of professional engineers for Zastron/Matlakeng: Construction of 600m paved access road and storm water in Zama Road</t>
  </si>
  <si>
    <t>Makhedama &amp; Associated Consulting Engineers</t>
  </si>
  <si>
    <t>SCM/MOH/35/2017</t>
  </si>
  <si>
    <t>Appointment of professional engineers for the Rouxville/Roleleathunya: Phase 1 and 2 construction of 1,7km and 2km paved access roads with related storm water</t>
  </si>
  <si>
    <t>Engineering Aces (Pty) Ltd</t>
  </si>
  <si>
    <t>SCM/MOH/36/2017</t>
  </si>
  <si>
    <t>Appointment of professional engineers for Smithfield bulk water supply scheme</t>
  </si>
  <si>
    <t>Proper Consulting Engineers (Pty) Ltd</t>
  </si>
  <si>
    <t>SCM/MOH/45/2017</t>
  </si>
  <si>
    <t>Upgrading of the Zastron water treatment works</t>
  </si>
  <si>
    <t>Lohan Civil JV Sebandile</t>
  </si>
  <si>
    <t>SCM/MOH/46/2017</t>
  </si>
  <si>
    <t>Professional engineers: Rouxville/Roleleathunya Upgrading of the Zastron waste water treatment works</t>
  </si>
  <si>
    <t>Aryx Consulting (Pty) Ltd</t>
  </si>
  <si>
    <t>SCM/MOH/47/2017</t>
  </si>
  <si>
    <t>Proposal for truck stop in Smithfield</t>
  </si>
  <si>
    <t>Xhamela Energy (Pty) Ltd</t>
  </si>
  <si>
    <t>Per submitted bid</t>
  </si>
  <si>
    <t>SCM/MOH/50/2017</t>
  </si>
  <si>
    <t>University of the Free State</t>
  </si>
  <si>
    <t>Water and waste water quality analysis for 3 years</t>
  </si>
  <si>
    <t>Awarded Tenders 2017/2018</t>
  </si>
  <si>
    <t>R 299 846.81 No. VAT</t>
  </si>
  <si>
    <t>Bid Amount (VAT Incl.) unless stated otherwise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</si>
</sst>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R&quot;\ #,##0.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3" fillId="0" borderId="0" xfId="0" applyFont="1"/>
    <xf numFmtId="0" fontId="0" fillId="0" borderId="0" xfId="0" applyFont="1"/>
    <xf numFmtId="0" fontId="0" fillId="0" borderId="1" xfId="0" applyFont="1" applyBorder="1"/>
    <xf numFmtId="164" fontId="2" fillId="0" borderId="1" xfId="0" applyNumberFormat="1" applyFont="1" applyBorder="1" applyAlignment="1">
      <alignment horizontal="right"/>
    </xf>
    <xf numFmtId="0" fontId="0" fillId="0" borderId="1" xfId="0" applyFont="1" applyBorder="1" applyAlignment="1">
      <alignment wrapText="1"/>
    </xf>
    <xf numFmtId="0" fontId="0" fillId="0" borderId="2" xfId="0" applyFont="1" applyBorder="1"/>
    <xf numFmtId="15" fontId="0" fillId="0" borderId="3" xfId="0" applyNumberFormat="1" applyFont="1" applyBorder="1"/>
    <xf numFmtId="164" fontId="2" fillId="0" borderId="5" xfId="0" applyNumberFormat="1" applyFont="1" applyBorder="1" applyAlignment="1">
      <alignment horizontal="right"/>
    </xf>
    <xf numFmtId="15" fontId="0" fillId="0" borderId="6" xfId="0" applyNumberFormat="1" applyFont="1" applyBorder="1"/>
    <xf numFmtId="0" fontId="0" fillId="0" borderId="2" xfId="0" applyBorder="1"/>
    <xf numFmtId="0" fontId="0" fillId="0" borderId="4" xfId="0" applyFont="1" applyBorder="1"/>
    <xf numFmtId="0" fontId="0" fillId="0" borderId="1" xfId="0" applyBorder="1"/>
    <xf numFmtId="0" fontId="0" fillId="0" borderId="5" xfId="0" applyFont="1" applyBorder="1" applyAlignment="1">
      <alignment wrapText="1"/>
    </xf>
    <xf numFmtId="0" fontId="0" fillId="0" borderId="8" xfId="0" applyFont="1" applyBorder="1"/>
    <xf numFmtId="0" fontId="0" fillId="0" borderId="9" xfId="0" applyFont="1" applyBorder="1" applyAlignment="1">
      <alignment wrapText="1"/>
    </xf>
    <xf numFmtId="164" fontId="2" fillId="0" borderId="9" xfId="0" applyNumberFormat="1" applyFont="1" applyBorder="1" applyAlignment="1">
      <alignment horizontal="right"/>
    </xf>
    <xf numFmtId="15" fontId="0" fillId="0" borderId="10" xfId="0" applyNumberFormat="1" applyFont="1" applyBorder="1"/>
    <xf numFmtId="0" fontId="1" fillId="0" borderId="7" xfId="0" applyFont="1" applyBorder="1"/>
    <xf numFmtId="0" fontId="1" fillId="0" borderId="11" xfId="0" applyFont="1" applyBorder="1"/>
    <xf numFmtId="0" fontId="1" fillId="0" borderId="7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423582</xdr:colOff>
      <xdr:row>4</xdr:row>
      <xdr:rowOff>67840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718982" cy="8298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E19"/>
  <sheetViews>
    <sheetView tabSelected="1" topLeftCell="A10" zoomScaleNormal="100" workbookViewId="0">
      <selection activeCell="A19" sqref="A19"/>
    </sheetView>
  </sheetViews>
  <sheetFormatPr defaultRowHeight="15" x14ac:dyDescent="0.25"/>
  <cols>
    <col min="1" max="1" width="19.42578125" customWidth="1"/>
    <col min="2" max="2" width="50" customWidth="1"/>
    <col min="3" max="3" width="36.5703125" customWidth="1"/>
    <col min="4" max="4" width="18.85546875" customWidth="1"/>
    <col min="5" max="5" width="17.7109375" bestFit="1" customWidth="1"/>
  </cols>
  <sheetData>
    <row r="6" spans="1:5" ht="18.75" x14ac:dyDescent="0.3">
      <c r="A6" s="2" t="s">
        <v>0</v>
      </c>
      <c r="B6" s="2"/>
    </row>
    <row r="8" spans="1:5" x14ac:dyDescent="0.25">
      <c r="A8" s="1" t="s">
        <v>33</v>
      </c>
    </row>
    <row r="9" spans="1:5" ht="15.75" thickBot="1" x14ac:dyDescent="0.3"/>
    <row r="10" spans="1:5" ht="45.75" customHeight="1" thickBot="1" x14ac:dyDescent="0.3">
      <c r="A10" s="19" t="s">
        <v>1</v>
      </c>
      <c r="B10" s="19" t="s">
        <v>3</v>
      </c>
      <c r="C10" s="19" t="s">
        <v>2</v>
      </c>
      <c r="D10" s="21" t="s">
        <v>35</v>
      </c>
      <c r="E10" s="20" t="s">
        <v>4</v>
      </c>
    </row>
    <row r="11" spans="1:5" ht="30.75" customHeight="1" x14ac:dyDescent="0.25">
      <c r="A11" s="15" t="s">
        <v>11</v>
      </c>
      <c r="B11" s="16" t="s">
        <v>12</v>
      </c>
      <c r="C11" s="16" t="s">
        <v>13</v>
      </c>
      <c r="D11" s="17" t="s">
        <v>34</v>
      </c>
      <c r="E11" s="18">
        <v>43060</v>
      </c>
    </row>
    <row r="12" spans="1:5" s="3" customFormat="1" ht="30.75" customHeight="1" x14ac:dyDescent="0.25">
      <c r="A12" s="7" t="s">
        <v>8</v>
      </c>
      <c r="B12" s="6" t="s">
        <v>9</v>
      </c>
      <c r="C12" s="4" t="s">
        <v>10</v>
      </c>
      <c r="D12" s="5">
        <f>7499084.98</f>
        <v>7499084.9800000004</v>
      </c>
      <c r="E12" s="8">
        <v>43061</v>
      </c>
    </row>
    <row r="13" spans="1:5" s="3" customFormat="1" ht="45.75" customHeight="1" x14ac:dyDescent="0.25">
      <c r="A13" s="7" t="s">
        <v>20</v>
      </c>
      <c r="B13" s="6" t="s">
        <v>21</v>
      </c>
      <c r="C13" s="6" t="s">
        <v>22</v>
      </c>
      <c r="D13" s="5">
        <f>13685155.65</f>
        <v>13685155.65</v>
      </c>
      <c r="E13" s="8">
        <v>43061</v>
      </c>
    </row>
    <row r="14" spans="1:5" s="3" customFormat="1" ht="42.75" customHeight="1" x14ac:dyDescent="0.25">
      <c r="A14" s="7" t="s">
        <v>26</v>
      </c>
      <c r="B14" s="6" t="s">
        <v>27</v>
      </c>
      <c r="C14" s="6" t="s">
        <v>28</v>
      </c>
      <c r="D14" s="5" t="s">
        <v>29</v>
      </c>
      <c r="E14" s="8">
        <v>43061</v>
      </c>
    </row>
    <row r="15" spans="1:5" s="3" customFormat="1" ht="30.75" customHeight="1" x14ac:dyDescent="0.25">
      <c r="A15" s="11" t="s">
        <v>30</v>
      </c>
      <c r="B15" s="13" t="s">
        <v>32</v>
      </c>
      <c r="C15" s="13" t="s">
        <v>31</v>
      </c>
      <c r="D15" s="5">
        <f>1882877.4</f>
        <v>1882877.4</v>
      </c>
      <c r="E15" s="8">
        <v>43061</v>
      </c>
    </row>
    <row r="16" spans="1:5" s="3" customFormat="1" ht="30.75" customHeight="1" x14ac:dyDescent="0.25">
      <c r="A16" s="7" t="s">
        <v>5</v>
      </c>
      <c r="B16" s="6" t="s">
        <v>6</v>
      </c>
      <c r="C16" s="4" t="s">
        <v>7</v>
      </c>
      <c r="D16" s="5">
        <f>765469.8</f>
        <v>765469.8</v>
      </c>
      <c r="E16" s="8">
        <v>43063</v>
      </c>
    </row>
    <row r="17" spans="1:5" s="3" customFormat="1" ht="30.75" customHeight="1" x14ac:dyDescent="0.25">
      <c r="A17" s="7" t="s">
        <v>14</v>
      </c>
      <c r="B17" s="6" t="s">
        <v>15</v>
      </c>
      <c r="C17" s="6" t="s">
        <v>16</v>
      </c>
      <c r="D17" s="5">
        <f>1377603.78</f>
        <v>1377603.78</v>
      </c>
      <c r="E17" s="8">
        <v>43068</v>
      </c>
    </row>
    <row r="18" spans="1:5" s="3" customFormat="1" ht="35.25" customHeight="1" x14ac:dyDescent="0.25">
      <c r="A18" s="7" t="s">
        <v>23</v>
      </c>
      <c r="B18" s="6" t="s">
        <v>24</v>
      </c>
      <c r="C18" s="6" t="s">
        <v>25</v>
      </c>
      <c r="D18" s="5">
        <f>521988.9</f>
        <v>521988.9</v>
      </c>
      <c r="E18" s="8">
        <v>43068</v>
      </c>
    </row>
    <row r="19" spans="1:5" ht="29.25" customHeight="1" thickBot="1" x14ac:dyDescent="0.3">
      <c r="A19" s="12" t="s">
        <v>17</v>
      </c>
      <c r="B19" s="14" t="s">
        <v>18</v>
      </c>
      <c r="C19" s="14" t="s">
        <v>19</v>
      </c>
      <c r="D19" s="9">
        <f>220000</f>
        <v>220000</v>
      </c>
      <c r="E19" s="10">
        <v>43069</v>
      </c>
    </row>
  </sheetData>
  <sortState ref="A11:E19">
    <sortCondition ref="E11"/>
  </sortState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Results Website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Lesibo</dc:creator>
  <cp:lastModifiedBy>Fikile Mhlafu</cp:lastModifiedBy>
  <cp:lastPrinted>2015-04-02T09:55:35Z</cp:lastPrinted>
  <dcterms:created xsi:type="dcterms:W3CDTF">2013-08-14T16:46:35Z</dcterms:created>
  <dcterms:modified xsi:type="dcterms:W3CDTF">2017-12-19T06:26:43Z</dcterms:modified>
</cp:coreProperties>
</file>