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K17" i="2"/>
  <c r="J17" i="2"/>
  <c r="I17" i="2"/>
  <c r="H17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<sst xmlns="http://schemas.openxmlformats.org/spreadsheetml/2006/main" count="1786" uniqueCount="504">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</sst>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N22" sqref="N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FS163_AD_2017_M05</v>
      </c>
    </row>
    <row r="8" spans="1:30" ht="12.95" customHeight="1" x14ac:dyDescent="0.2">
      <c r="D8" s="5" t="s">
        <v>20</v>
      </c>
      <c r="E8" s="5" t="s">
        <v>306</v>
      </c>
      <c r="F8" s="11">
        <v>1620299</v>
      </c>
      <c r="G8" s="11">
        <v>3777875</v>
      </c>
      <c r="H8" s="11">
        <v>2044747</v>
      </c>
      <c r="I8" s="11">
        <v>2183020</v>
      </c>
      <c r="J8" s="11">
        <v>1404519</v>
      </c>
      <c r="K8" s="11">
        <v>1596502</v>
      </c>
      <c r="L8" s="11">
        <v>8124364</v>
      </c>
      <c r="M8" s="11">
        <v>35991613</v>
      </c>
      <c r="N8" s="10">
        <f>SUM(F8:M8)</f>
        <v>56742939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2561</v>
      </c>
      <c r="L9" s="11">
        <v>0</v>
      </c>
      <c r="M9" s="11">
        <v>-966</v>
      </c>
      <c r="N9" s="10">
        <f t="shared" ref="N9:N21" si="0">SUM(F9:M9)</f>
        <v>1595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748352</v>
      </c>
      <c r="G10" s="11">
        <v>1163530</v>
      </c>
      <c r="H10" s="11">
        <v>162474</v>
      </c>
      <c r="I10" s="11">
        <v>115214</v>
      </c>
      <c r="J10" s="11">
        <v>148322</v>
      </c>
      <c r="K10" s="11">
        <v>239279</v>
      </c>
      <c r="L10" s="11">
        <v>2084001</v>
      </c>
      <c r="M10" s="11">
        <v>7370243</v>
      </c>
      <c r="N10" s="10">
        <f t="shared" si="0"/>
        <v>12031415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845688</v>
      </c>
      <c r="G11" s="11">
        <v>796132</v>
      </c>
      <c r="H11" s="11">
        <v>823785</v>
      </c>
      <c r="I11" s="11">
        <v>797871</v>
      </c>
      <c r="J11" s="11">
        <v>782917</v>
      </c>
      <c r="K11" s="11">
        <v>737796</v>
      </c>
      <c r="L11" s="11">
        <v>4099931</v>
      </c>
      <c r="M11" s="11">
        <v>23840934</v>
      </c>
      <c r="N11" s="10">
        <f t="shared" si="0"/>
        <v>32725054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520001</v>
      </c>
      <c r="G12" s="11">
        <v>501276</v>
      </c>
      <c r="H12" s="11">
        <v>540982</v>
      </c>
      <c r="I12" s="11">
        <v>531440</v>
      </c>
      <c r="J12" s="11">
        <v>524858</v>
      </c>
      <c r="K12" s="11">
        <v>496972</v>
      </c>
      <c r="L12" s="11">
        <v>2831106</v>
      </c>
      <c r="M12" s="11">
        <v>17893675</v>
      </c>
      <c r="N12" s="10">
        <f t="shared" si="0"/>
        <v>23840310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67329</v>
      </c>
      <c r="G13" s="11">
        <v>66490</v>
      </c>
      <c r="H13" s="11">
        <v>70962</v>
      </c>
      <c r="I13" s="11">
        <v>67720</v>
      </c>
      <c r="J13" s="11">
        <v>65400</v>
      </c>
      <c r="K13" s="11">
        <v>64016</v>
      </c>
      <c r="L13" s="11">
        <v>339862</v>
      </c>
      <c r="M13" s="11">
        <v>1324997</v>
      </c>
      <c r="N13" s="10">
        <f t="shared" si="0"/>
        <v>2066776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15004</v>
      </c>
      <c r="G16" s="11">
        <v>14779</v>
      </c>
      <c r="H16" s="11">
        <v>29060</v>
      </c>
      <c r="I16" s="11">
        <v>29456</v>
      </c>
      <c r="J16" s="11">
        <v>28694</v>
      </c>
      <c r="K16" s="11">
        <v>27304</v>
      </c>
      <c r="L16" s="11">
        <v>157883</v>
      </c>
      <c r="M16" s="11">
        <v>6644921</v>
      </c>
      <c r="N16" s="10">
        <f t="shared" si="0"/>
        <v>6947101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3816673</v>
      </c>
      <c r="G17" s="10">
        <f t="shared" si="1"/>
        <v>6320082</v>
      </c>
      <c r="H17" s="10">
        <f t="shared" si="1"/>
        <v>3672010</v>
      </c>
      <c r="I17" s="10">
        <f t="shared" si="1"/>
        <v>3724721</v>
      </c>
      <c r="J17" s="10">
        <f t="shared" si="1"/>
        <v>2954710</v>
      </c>
      <c r="K17" s="10">
        <f t="shared" si="1"/>
        <v>3164430</v>
      </c>
      <c r="L17" s="10">
        <f t="shared" si="1"/>
        <v>17637147</v>
      </c>
      <c r="M17" s="10">
        <f t="shared" si="1"/>
        <v>93065417</v>
      </c>
      <c r="N17" s="10">
        <f t="shared" si="0"/>
        <v>134355190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118000</v>
      </c>
      <c r="G19" s="47">
        <f>+ADG!F345</f>
        <v>312000</v>
      </c>
      <c r="H19" s="47">
        <f>+ADG!G345</f>
        <v>67000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818000</v>
      </c>
      <c r="N19" s="10">
        <f t="shared" si="0"/>
        <v>1315000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739361</v>
      </c>
      <c r="G20" s="47">
        <f>+ADC!F125</f>
        <v>890160</v>
      </c>
      <c r="H20" s="47">
        <f>+ADC!G125</f>
        <v>251724</v>
      </c>
      <c r="I20" s="47">
        <f>+ADC!H125</f>
        <v>302915</v>
      </c>
      <c r="J20" s="47">
        <f>+ADC!I125</f>
        <v>198175</v>
      </c>
      <c r="K20" s="47">
        <f>+ADC!J125</f>
        <v>237893</v>
      </c>
      <c r="L20" s="47">
        <f>+ADC!K125</f>
        <v>2144468</v>
      </c>
      <c r="M20" s="47">
        <f>+ADC!L125</f>
        <v>6571950</v>
      </c>
      <c r="N20" s="10">
        <f t="shared" si="0"/>
        <v>11336646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2913088</v>
      </c>
      <c r="G21" s="47">
        <f>+ADH!F59</f>
        <v>5066341</v>
      </c>
      <c r="H21" s="47">
        <f>+ADH!G59</f>
        <v>3306542</v>
      </c>
      <c r="I21" s="47">
        <f>+ADH!H59</f>
        <v>3368312</v>
      </c>
      <c r="J21" s="47">
        <f>+ADH!I59</f>
        <v>2711033</v>
      </c>
      <c r="K21" s="47">
        <f>+ADH!J59</f>
        <v>2880511</v>
      </c>
      <c r="L21" s="47">
        <f>+ADH!K59</f>
        <v>15156823</v>
      </c>
      <c r="M21" s="47">
        <f>+ADH!L59</f>
        <v>83385698</v>
      </c>
      <c r="N21" s="10">
        <f t="shared" si="0"/>
        <v>118788348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46224</v>
      </c>
      <c r="G22" s="11">
        <v>51581</v>
      </c>
      <c r="H22" s="11">
        <v>46744</v>
      </c>
      <c r="I22" s="11">
        <v>53494</v>
      </c>
      <c r="J22" s="11">
        <v>45502</v>
      </c>
      <c r="K22" s="11">
        <v>46026</v>
      </c>
      <c r="L22" s="11">
        <v>335856</v>
      </c>
      <c r="M22" s="11">
        <v>2289769</v>
      </c>
      <c r="N22" s="10">
        <f>SUM(F22:M22)</f>
        <v>2915196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3816673</v>
      </c>
      <c r="G23" s="10">
        <f t="shared" ref="G23:M23" si="2">SUM(G19:G22)</f>
        <v>6320082</v>
      </c>
      <c r="H23" s="10">
        <f t="shared" si="2"/>
        <v>3672010</v>
      </c>
      <c r="I23" s="10">
        <f t="shared" si="2"/>
        <v>3724721</v>
      </c>
      <c r="J23" s="10">
        <f t="shared" si="2"/>
        <v>2954710</v>
      </c>
      <c r="K23" s="10">
        <f t="shared" si="2"/>
        <v>3164430</v>
      </c>
      <c r="L23" s="10">
        <f t="shared" si="2"/>
        <v>17637147</v>
      </c>
      <c r="M23" s="10">
        <f t="shared" si="2"/>
        <v>93065417</v>
      </c>
      <c r="N23" s="10">
        <f>SUM(F23:M23)</f>
        <v>134355190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B23" zoomScale="80" zoomScaleNormal="80" workbookViewId="0">
      <selection activeCell="L39" sqref="L39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M05 Nov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22000</v>
      </c>
      <c r="F6" s="11">
        <v>225000</v>
      </c>
      <c r="G6" s="11">
        <v>13000</v>
      </c>
      <c r="H6" s="11"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119000</v>
      </c>
      <c r="M6" s="10">
        <f>SUM(E6:L6)</f>
        <v>379000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19000</v>
      </c>
      <c r="F9" s="11">
        <v>17000</v>
      </c>
      <c r="G9" s="11">
        <v>16000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115000</v>
      </c>
      <c r="M9" s="10">
        <f t="shared" si="0"/>
        <v>167000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1000</v>
      </c>
      <c r="F10" s="11">
        <v>1000</v>
      </c>
      <c r="G10" s="11">
        <v>2000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31000</v>
      </c>
      <c r="M10" s="10">
        <f t="shared" si="0"/>
        <v>35000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42000</v>
      </c>
      <c r="F15" s="10">
        <f t="shared" si="1"/>
        <v>243000</v>
      </c>
      <c r="G15" s="10">
        <f t="shared" si="1"/>
        <v>31000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265000</v>
      </c>
      <c r="M15" s="10">
        <f t="shared" si="0"/>
        <v>581000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3000</v>
      </c>
      <c r="F17" s="11">
        <v>30000</v>
      </c>
      <c r="G17" s="11">
        <v>4000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25000</v>
      </c>
      <c r="M17" s="10">
        <f>SUM(E17:L17)</f>
        <v>62000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23000</v>
      </c>
      <c r="F20" s="11">
        <v>21000</v>
      </c>
      <c r="G20" s="11">
        <v>22000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285000</v>
      </c>
      <c r="M20" s="10">
        <f t="shared" si="2"/>
        <v>351000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19000</v>
      </c>
      <c r="M21" s="10">
        <f t="shared" si="2"/>
        <v>22000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61000</v>
      </c>
      <c r="F26" s="10">
        <f t="shared" si="3"/>
        <v>52000</v>
      </c>
      <c r="G26" s="10">
        <f t="shared" si="3"/>
        <v>27000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329000</v>
      </c>
      <c r="M26" s="10">
        <f t="shared" si="2"/>
        <v>469000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15000</v>
      </c>
      <c r="F39" s="11">
        <v>17000</v>
      </c>
      <c r="G39" s="11">
        <v>9000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224000</v>
      </c>
      <c r="M39" s="10">
        <f>SUM(E39:L39)</f>
        <v>265000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15000</v>
      </c>
      <c r="F48" s="10">
        <f t="shared" si="7"/>
        <v>17000</v>
      </c>
      <c r="G48" s="10">
        <f t="shared" si="7"/>
        <v>9000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224000</v>
      </c>
      <c r="M48" s="10">
        <f t="shared" si="6"/>
        <v>265000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40000</v>
      </c>
      <c r="F336" s="26">
        <f t="shared" ref="F336:L336" si="60">+F6+F17+F28+F39+F50+F61+F72+F83+F94+F105+F116+F127+F138+F149+F160+F171+F182+F193+F204+F215+F226+F237+F248+F259+F270+F281+F292+F303+F314+F325</f>
        <v>272000</v>
      </c>
      <c r="G336" s="26">
        <f t="shared" si="60"/>
        <v>26000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368000</v>
      </c>
      <c r="M336" s="37">
        <f>SUM(E336:L336)</f>
        <v>706000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42000</v>
      </c>
      <c r="F339" s="26">
        <f t="shared" si="62"/>
        <v>38000</v>
      </c>
      <c r="G339" s="26">
        <f t="shared" si="62"/>
        <v>38000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400000</v>
      </c>
      <c r="M339" s="37">
        <f t="shared" si="63"/>
        <v>518000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2000</v>
      </c>
      <c r="F340" s="26">
        <f t="shared" si="62"/>
        <v>2000</v>
      </c>
      <c r="G340" s="26">
        <f t="shared" si="62"/>
        <v>3000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50000</v>
      </c>
      <c r="M340" s="37">
        <f t="shared" si="63"/>
        <v>57000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118000</v>
      </c>
      <c r="F345" s="19">
        <f t="shared" ref="F345:L345" si="64">SUM(F336:F344)</f>
        <v>312000</v>
      </c>
      <c r="G345" s="19">
        <f t="shared" si="64"/>
        <v>67000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818000</v>
      </c>
      <c r="M345" s="19">
        <f t="shared" si="63"/>
        <v>1315000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M05 Nov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739361</v>
      </c>
      <c r="F14" s="11">
        <v>890160</v>
      </c>
      <c r="G14" s="11">
        <v>251724</v>
      </c>
      <c r="H14" s="11">
        <v>302915</v>
      </c>
      <c r="I14" s="11">
        <v>198175</v>
      </c>
      <c r="J14" s="11">
        <v>237893</v>
      </c>
      <c r="K14" s="11">
        <v>2144468</v>
      </c>
      <c r="L14" s="11">
        <v>6571950</v>
      </c>
      <c r="M14" s="10">
        <f t="shared" si="0"/>
        <v>11336646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739361</v>
      </c>
      <c r="F15" s="10">
        <f t="shared" si="1"/>
        <v>890160</v>
      </c>
      <c r="G15" s="10">
        <f t="shared" si="1"/>
        <v>251724</v>
      </c>
      <c r="H15" s="10">
        <f t="shared" si="1"/>
        <v>302915</v>
      </c>
      <c r="I15" s="10">
        <f t="shared" si="1"/>
        <v>198175</v>
      </c>
      <c r="J15" s="10">
        <f t="shared" si="1"/>
        <v>237893</v>
      </c>
      <c r="K15" s="10">
        <f t="shared" si="1"/>
        <v>2144468</v>
      </c>
      <c r="L15" s="10">
        <f t="shared" si="1"/>
        <v>6571950</v>
      </c>
      <c r="M15" s="10">
        <f t="shared" si="0"/>
        <v>11336646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739361</v>
      </c>
      <c r="F124" s="20">
        <f t="shared" si="22"/>
        <v>890160</v>
      </c>
      <c r="G124" s="20">
        <f t="shared" si="22"/>
        <v>251724</v>
      </c>
      <c r="H124" s="20">
        <f t="shared" si="22"/>
        <v>302915</v>
      </c>
      <c r="I124" s="20">
        <f t="shared" si="22"/>
        <v>198175</v>
      </c>
      <c r="J124" s="20">
        <f t="shared" si="22"/>
        <v>237893</v>
      </c>
      <c r="K124" s="20">
        <f t="shared" si="22"/>
        <v>2144468</v>
      </c>
      <c r="L124" s="20">
        <f t="shared" si="22"/>
        <v>6571950</v>
      </c>
      <c r="M124" s="40">
        <f t="shared" si="23"/>
        <v>11336646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739361</v>
      </c>
      <c r="F125" s="40">
        <f t="shared" si="24"/>
        <v>890160</v>
      </c>
      <c r="G125" s="40">
        <f t="shared" si="24"/>
        <v>251724</v>
      </c>
      <c r="H125" s="40">
        <f t="shared" si="24"/>
        <v>302915</v>
      </c>
      <c r="I125" s="40">
        <f t="shared" si="24"/>
        <v>198175</v>
      </c>
      <c r="J125" s="40">
        <f t="shared" si="24"/>
        <v>237893</v>
      </c>
      <c r="K125" s="40">
        <f t="shared" si="24"/>
        <v>2144468</v>
      </c>
      <c r="L125" s="40">
        <f t="shared" si="24"/>
        <v>6571950</v>
      </c>
      <c r="M125" s="40">
        <f t="shared" si="23"/>
        <v>11336646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M05 Nov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2913088</v>
      </c>
      <c r="F14" s="11">
        <v>5066341</v>
      </c>
      <c r="G14" s="11">
        <v>3306542</v>
      </c>
      <c r="H14" s="11">
        <v>3368312</v>
      </c>
      <c r="I14" s="11">
        <v>2711033</v>
      </c>
      <c r="J14" s="11">
        <v>2880511</v>
      </c>
      <c r="K14" s="11">
        <v>15156823</v>
      </c>
      <c r="L14" s="11">
        <v>83385698</v>
      </c>
      <c r="M14" s="10">
        <f t="shared" si="0"/>
        <v>118788348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2913088</v>
      </c>
      <c r="F15" s="10">
        <f t="shared" si="1"/>
        <v>5066341</v>
      </c>
      <c r="G15" s="10">
        <f t="shared" si="1"/>
        <v>3306542</v>
      </c>
      <c r="H15" s="10">
        <f t="shared" si="1"/>
        <v>3368312</v>
      </c>
      <c r="I15" s="10">
        <f t="shared" si="1"/>
        <v>2711033</v>
      </c>
      <c r="J15" s="10">
        <f t="shared" si="1"/>
        <v>2880511</v>
      </c>
      <c r="K15" s="10">
        <f t="shared" si="1"/>
        <v>15156823</v>
      </c>
      <c r="L15" s="10">
        <f t="shared" si="1"/>
        <v>83385698</v>
      </c>
      <c r="M15" s="10">
        <f t="shared" si="0"/>
        <v>118788348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2913088</v>
      </c>
      <c r="F58" s="20">
        <f t="shared" si="8"/>
        <v>5066341</v>
      </c>
      <c r="G58" s="20">
        <f t="shared" si="8"/>
        <v>3306542</v>
      </c>
      <c r="H58" s="20">
        <f t="shared" si="8"/>
        <v>3368312</v>
      </c>
      <c r="I58" s="20">
        <f t="shared" si="8"/>
        <v>2711033</v>
      </c>
      <c r="J58" s="20">
        <f t="shared" si="8"/>
        <v>2880511</v>
      </c>
      <c r="K58" s="20">
        <f t="shared" si="8"/>
        <v>15156823</v>
      </c>
      <c r="L58" s="20">
        <f t="shared" si="8"/>
        <v>83385698</v>
      </c>
      <c r="M58" s="40">
        <f t="shared" si="10"/>
        <v>118788348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2913088</v>
      </c>
      <c r="F59" s="40">
        <f t="shared" si="11"/>
        <v>5066341</v>
      </c>
      <c r="G59" s="40">
        <f t="shared" si="11"/>
        <v>3306542</v>
      </c>
      <c r="H59" s="40">
        <f t="shared" si="11"/>
        <v>3368312</v>
      </c>
      <c r="I59" s="40">
        <f t="shared" si="11"/>
        <v>2711033</v>
      </c>
      <c r="J59" s="40">
        <f t="shared" si="11"/>
        <v>2880511</v>
      </c>
      <c r="K59" s="40">
        <f t="shared" si="11"/>
        <v>15156823</v>
      </c>
      <c r="L59" s="40">
        <f t="shared" si="11"/>
        <v>83385698</v>
      </c>
      <c r="M59" s="40">
        <f t="shared" si="10"/>
        <v>118788348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schemas.microsoft.com/sharepoint/v3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2017-01-11T14:14:59Z</dcterms:modified>
</cp:coreProperties>
</file>