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K39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L25" i="2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K21" i="2"/>
  <c r="J21" i="2"/>
  <c r="I21" i="2"/>
  <c r="H21" i="2"/>
  <c r="G21" i="2"/>
  <c r="F21" i="2"/>
  <c r="E21" i="2"/>
  <c r="K20" i="2"/>
  <c r="J20" i="2"/>
  <c r="I20" i="2"/>
  <c r="H20" i="2"/>
  <c r="L19" i="2"/>
  <c r="K19" i="2"/>
  <c r="J19" i="2"/>
  <c r="I19" i="2"/>
  <c r="H19" i="2"/>
  <c r="G19" i="2"/>
  <c r="F19" i="2"/>
  <c r="L18" i="2"/>
  <c r="K18" i="2"/>
  <c r="J18" i="2"/>
  <c r="I18" i="2"/>
  <c r="H18" i="2"/>
  <c r="G18" i="2"/>
  <c r="F18" i="2"/>
  <c r="E18" i="2"/>
  <c r="K17" i="2"/>
  <c r="J17" i="2"/>
  <c r="I17" i="2"/>
  <c r="H17" i="2"/>
  <c r="H6" i="2"/>
  <c r="I6" i="2"/>
  <c r="J6" i="2"/>
  <c r="K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H9" i="2"/>
  <c r="I9" i="2"/>
  <c r="J9" i="2"/>
  <c r="K9" i="2"/>
  <c r="G10" i="2"/>
  <c r="H10" i="2"/>
  <c r="I10" i="2"/>
  <c r="J10" i="2"/>
  <c r="K10" i="2"/>
  <c r="F11" i="2"/>
  <c r="G11" i="2"/>
  <c r="H11" i="2"/>
  <c r="I11" i="2"/>
  <c r="J11" i="2"/>
  <c r="K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<sst xmlns="http://schemas.openxmlformats.org/spreadsheetml/2006/main" count="1786" uniqueCount="504">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</sst>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/>
      <sheetData sheetId="1"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G10">
            <v>1000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E21">
            <v>1000</v>
          </cell>
          <cell r="F21">
            <v>1000</v>
          </cell>
          <cell r="G21">
            <v>1000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zoomScale="75" zoomScaleNormal="75" workbookViewId="0">
      <selection activeCell="C34" sqref="C3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2017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FS163_AD_2017_M04</v>
      </c>
    </row>
    <row r="8" spans="1:30" ht="12.95" customHeight="1" x14ac:dyDescent="0.2">
      <c r="D8" s="5" t="s">
        <v>20</v>
      </c>
      <c r="E8" s="5" t="s">
        <v>306</v>
      </c>
      <c r="F8" s="11">
        <v>3842654</v>
      </c>
      <c r="G8" s="11">
        <v>2073595</v>
      </c>
      <c r="H8" s="11">
        <v>2215433</v>
      </c>
      <c r="I8" s="11">
        <v>1416953</v>
      </c>
      <c r="J8" s="11">
        <v>1606861</v>
      </c>
      <c r="K8" s="11">
        <v>1203124</v>
      </c>
      <c r="L8" s="11">
        <v>7899189</v>
      </c>
      <c r="M8" s="11">
        <v>35074221</v>
      </c>
      <c r="N8" s="10">
        <f>SUM(F8:M8)</f>
        <v>55332030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2562</v>
      </c>
      <c r="K9" s="11">
        <v>0</v>
      </c>
      <c r="L9" s="11">
        <v>0</v>
      </c>
      <c r="M9" s="11">
        <v>-966</v>
      </c>
      <c r="N9" s="10">
        <f t="shared" ref="N9:N21" si="0">SUM(F9:M9)</f>
        <v>1596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1220885</v>
      </c>
      <c r="G10" s="11">
        <v>163478</v>
      </c>
      <c r="H10" s="11">
        <v>116214</v>
      </c>
      <c r="I10" s="11">
        <v>149327</v>
      </c>
      <c r="J10" s="11">
        <v>240983</v>
      </c>
      <c r="K10" s="11">
        <v>38868</v>
      </c>
      <c r="L10" s="11">
        <v>2628666</v>
      </c>
      <c r="M10" s="11">
        <v>6925459</v>
      </c>
      <c r="N10" s="10">
        <f t="shared" si="0"/>
        <v>11483880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838714</v>
      </c>
      <c r="G11" s="11">
        <v>834990</v>
      </c>
      <c r="H11" s="11">
        <v>802533</v>
      </c>
      <c r="I11" s="11">
        <v>785303</v>
      </c>
      <c r="J11" s="11">
        <v>739564</v>
      </c>
      <c r="K11" s="11">
        <v>726999</v>
      </c>
      <c r="L11" s="11">
        <v>3978650</v>
      </c>
      <c r="M11" s="11">
        <v>23286822</v>
      </c>
      <c r="N11" s="10">
        <f t="shared" si="0"/>
        <v>31993575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518341</v>
      </c>
      <c r="G12" s="11">
        <v>544752</v>
      </c>
      <c r="H12" s="11">
        <v>533788</v>
      </c>
      <c r="I12" s="11">
        <v>525810</v>
      </c>
      <c r="J12" s="11">
        <v>497943</v>
      </c>
      <c r="K12" s="11">
        <v>492389</v>
      </c>
      <c r="L12" s="11">
        <v>2770582</v>
      </c>
      <c r="M12" s="11">
        <v>17513622</v>
      </c>
      <c r="N12" s="10">
        <f t="shared" si="0"/>
        <v>23397227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68082</v>
      </c>
      <c r="G13" s="11">
        <v>74620</v>
      </c>
      <c r="H13" s="11">
        <v>69663</v>
      </c>
      <c r="I13" s="11">
        <v>66108</v>
      </c>
      <c r="J13" s="11">
        <v>64876</v>
      </c>
      <c r="K13" s="11">
        <v>60385</v>
      </c>
      <c r="L13" s="11">
        <v>335911</v>
      </c>
      <c r="M13" s="11">
        <v>1276028</v>
      </c>
      <c r="N13" s="10">
        <f t="shared" si="0"/>
        <v>2015673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14979</v>
      </c>
      <c r="G16" s="11">
        <v>29060</v>
      </c>
      <c r="H16" s="11">
        <v>29456</v>
      </c>
      <c r="I16" s="11">
        <v>28694</v>
      </c>
      <c r="J16" s="11">
        <v>27303</v>
      </c>
      <c r="K16" s="11">
        <v>27124</v>
      </c>
      <c r="L16" s="11">
        <v>155261</v>
      </c>
      <c r="M16" s="11">
        <v>6620412</v>
      </c>
      <c r="N16" s="10">
        <f t="shared" si="0"/>
        <v>6932289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6503655</v>
      </c>
      <c r="G17" s="10">
        <f t="shared" si="1"/>
        <v>3720495</v>
      </c>
      <c r="H17" s="10">
        <f t="shared" si="1"/>
        <v>3767087</v>
      </c>
      <c r="I17" s="10">
        <f t="shared" si="1"/>
        <v>2972195</v>
      </c>
      <c r="J17" s="10">
        <f t="shared" si="1"/>
        <v>3180092</v>
      </c>
      <c r="K17" s="10">
        <f t="shared" si="1"/>
        <v>2548889</v>
      </c>
      <c r="L17" s="10">
        <f t="shared" si="1"/>
        <v>17768259</v>
      </c>
      <c r="M17" s="10">
        <f t="shared" si="1"/>
        <v>90695598</v>
      </c>
      <c r="N17" s="10">
        <f t="shared" si="0"/>
        <v>131156270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346000</v>
      </c>
      <c r="G19" s="47">
        <f>+ADG!F345</f>
        <v>67000</v>
      </c>
      <c r="H19" s="47">
        <f>+ADG!G345</f>
        <v>55000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0</v>
      </c>
      <c r="M19" s="47">
        <f>+ADG!L345</f>
        <v>769000</v>
      </c>
      <c r="N19" s="10">
        <f t="shared" si="0"/>
        <v>1237000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938597</v>
      </c>
      <c r="G20" s="47">
        <f>+ADC!F125</f>
        <v>262030</v>
      </c>
      <c r="H20" s="47">
        <f>+ADC!G125</f>
        <v>306647</v>
      </c>
      <c r="I20" s="47">
        <f>+ADC!H125</f>
        <v>200061</v>
      </c>
      <c r="J20" s="47">
        <f>+ADC!I125</f>
        <v>240470</v>
      </c>
      <c r="K20" s="47">
        <f>+ADC!J125</f>
        <v>154757</v>
      </c>
      <c r="L20" s="47">
        <f>+ADC!K125</f>
        <v>2514759</v>
      </c>
      <c r="M20" s="47">
        <f>+ADC!L125</f>
        <v>6204296</v>
      </c>
      <c r="N20" s="10">
        <f t="shared" si="0"/>
        <v>10821617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5165493</v>
      </c>
      <c r="G21" s="47">
        <f>+ADH!F59</f>
        <v>3343626</v>
      </c>
      <c r="H21" s="47">
        <f>+ADH!G59</f>
        <v>3350919</v>
      </c>
      <c r="I21" s="47">
        <f>+ADH!H59</f>
        <v>2725723</v>
      </c>
      <c r="J21" s="47">
        <f>+ADH!I59</f>
        <v>2893521</v>
      </c>
      <c r="K21" s="47">
        <f>+ADH!J59</f>
        <v>2349861</v>
      </c>
      <c r="L21" s="47">
        <f>+ADH!K59</f>
        <v>14911307</v>
      </c>
      <c r="M21" s="47">
        <f>+ADH!L59</f>
        <v>81482914</v>
      </c>
      <c r="N21" s="10">
        <f t="shared" si="0"/>
        <v>116223364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53565</v>
      </c>
      <c r="G22" s="11">
        <v>47839</v>
      </c>
      <c r="H22" s="11">
        <v>54521</v>
      </c>
      <c r="I22" s="11">
        <v>46411</v>
      </c>
      <c r="J22" s="11">
        <v>46101</v>
      </c>
      <c r="K22" s="11">
        <v>44271</v>
      </c>
      <c r="L22" s="11">
        <v>342193</v>
      </c>
      <c r="M22" s="11">
        <v>2239388</v>
      </c>
      <c r="N22" s="10">
        <f>SUM(F22:M22)</f>
        <v>2874289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6503655</v>
      </c>
      <c r="G23" s="10">
        <f t="shared" ref="G23:M23" si="2">SUM(G19:G22)</f>
        <v>3720495</v>
      </c>
      <c r="H23" s="10">
        <f t="shared" si="2"/>
        <v>3767087</v>
      </c>
      <c r="I23" s="10">
        <f t="shared" si="2"/>
        <v>2972195</v>
      </c>
      <c r="J23" s="10">
        <f t="shared" si="2"/>
        <v>3180092</v>
      </c>
      <c r="K23" s="10">
        <f t="shared" si="2"/>
        <v>2548889</v>
      </c>
      <c r="L23" s="10">
        <f t="shared" si="2"/>
        <v>17768259</v>
      </c>
      <c r="M23" s="10">
        <f t="shared" si="2"/>
        <v>90695598</v>
      </c>
      <c r="N23" s="10">
        <f>SUM(F23:M23)</f>
        <v>131156270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D321" zoomScale="80" zoomScaleNormal="80" workbookViewId="0">
      <selection activeCell="E139" sqref="E139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2017</v>
      </c>
      <c r="B3" s="45" t="str">
        <f>+AD!B7</f>
        <v>M04 Oct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225000</v>
      </c>
      <c r="F6" s="11">
        <v>13000</v>
      </c>
      <c r="G6" s="11">
        <v>7000</v>
      </c>
      <c r="H6" s="11">
        <f>[1]ADG!H6</f>
        <v>0</v>
      </c>
      <c r="I6" s="11">
        <f>[1]ADG!I6</f>
        <v>0</v>
      </c>
      <c r="J6" s="11">
        <f>[1]ADG!J6</f>
        <v>0</v>
      </c>
      <c r="K6" s="11">
        <f>[1]ADG!K6</f>
        <v>0</v>
      </c>
      <c r="L6" s="11">
        <v>111000</v>
      </c>
      <c r="M6" s="10">
        <f>SUM(E6:L6)</f>
        <v>356000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f>[1]ADG!F8</f>
        <v>0</v>
      </c>
      <c r="G8" s="11">
        <f>[1]ADG!G8</f>
        <v>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f>[1]ADG!K8</f>
        <v>0</v>
      </c>
      <c r="L8" s="11">
        <f>[1]ADG!L8</f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17000</v>
      </c>
      <c r="F9" s="11">
        <v>16000</v>
      </c>
      <c r="G9" s="11">
        <v>9000</v>
      </c>
      <c r="H9" s="11">
        <f>[1]ADG!H9</f>
        <v>0</v>
      </c>
      <c r="I9" s="11">
        <f>[1]ADG!I9</f>
        <v>0</v>
      </c>
      <c r="J9" s="11">
        <f>[1]ADG!J9</f>
        <v>0</v>
      </c>
      <c r="K9" s="11">
        <f>[1]ADG!K9</f>
        <v>0</v>
      </c>
      <c r="L9" s="11">
        <v>106000</v>
      </c>
      <c r="M9" s="10">
        <f t="shared" si="0"/>
        <v>148000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1000</v>
      </c>
      <c r="F10" s="11">
        <v>2000</v>
      </c>
      <c r="G10" s="11">
        <f>[1]ADG!G10</f>
        <v>1000</v>
      </c>
      <c r="H10" s="11">
        <f>[1]ADG!H10</f>
        <v>0</v>
      </c>
      <c r="I10" s="11">
        <f>[1]ADG!I10</f>
        <v>0</v>
      </c>
      <c r="J10" s="11">
        <f>[1]ADG!J10</f>
        <v>0</v>
      </c>
      <c r="K10" s="11">
        <f>[1]ADG!K10</f>
        <v>0</v>
      </c>
      <c r="L10" s="11">
        <v>30000</v>
      </c>
      <c r="M10" s="10">
        <f t="shared" si="0"/>
        <v>34000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243000</v>
      </c>
      <c r="F15" s="10">
        <f t="shared" si="1"/>
        <v>31000</v>
      </c>
      <c r="G15" s="10">
        <f t="shared" si="1"/>
        <v>17000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247000</v>
      </c>
      <c r="M15" s="10">
        <f t="shared" si="0"/>
        <v>538000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30000</v>
      </c>
      <c r="F17" s="11">
        <v>4000</v>
      </c>
      <c r="G17" s="11">
        <v>2000</v>
      </c>
      <c r="H17" s="11">
        <f>[1]ADG!H17</f>
        <v>0</v>
      </c>
      <c r="I17" s="11">
        <f>[1]ADG!I17</f>
        <v>0</v>
      </c>
      <c r="J17" s="11">
        <f>[1]ADG!J17</f>
        <v>0</v>
      </c>
      <c r="K17" s="11">
        <f>[1]ADG!K17</f>
        <v>0</v>
      </c>
      <c r="L17" s="11">
        <v>30000</v>
      </c>
      <c r="M17" s="10">
        <f>SUM(E17:L17)</f>
        <v>66000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34000</v>
      </c>
      <c r="F19" s="11">
        <f>[1]ADG!F19</f>
        <v>0</v>
      </c>
      <c r="G19" s="11">
        <f>[1]ADG!G19</f>
        <v>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f>[1]ADG!K19</f>
        <v>0</v>
      </c>
      <c r="L19" s="11">
        <f>[1]ADG!L19</f>
        <v>0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21000</v>
      </c>
      <c r="F20" s="11">
        <v>22000</v>
      </c>
      <c r="G20" s="11">
        <v>18000</v>
      </c>
      <c r="H20" s="11">
        <f>[1]ADG!H20</f>
        <v>0</v>
      </c>
      <c r="I20" s="11">
        <f>[1]ADG!I20</f>
        <v>0</v>
      </c>
      <c r="J20" s="11">
        <f>[1]ADG!J20</f>
        <v>0</v>
      </c>
      <c r="K20" s="11">
        <f>[1]ADG!K20</f>
        <v>0</v>
      </c>
      <c r="L20" s="11">
        <v>267000</v>
      </c>
      <c r="M20" s="10">
        <f t="shared" si="2"/>
        <v>328000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f>[1]ADG!E21</f>
        <v>1000</v>
      </c>
      <c r="F21" s="11">
        <f>[1]ADG!F21</f>
        <v>1000</v>
      </c>
      <c r="G21" s="11">
        <f>[1]ADG!G21</f>
        <v>1000</v>
      </c>
      <c r="H21" s="11">
        <f>[1]ADG!H21</f>
        <v>0</v>
      </c>
      <c r="I21" s="11">
        <f>[1]ADG!I21</f>
        <v>0</v>
      </c>
      <c r="J21" s="11">
        <f>[1]ADG!J21</f>
        <v>0</v>
      </c>
      <c r="K21" s="11">
        <f>[1]ADG!K21</f>
        <v>0</v>
      </c>
      <c r="L21" s="11">
        <v>18000</v>
      </c>
      <c r="M21" s="10">
        <f t="shared" si="2"/>
        <v>21000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86000</v>
      </c>
      <c r="F26" s="10">
        <f t="shared" si="3"/>
        <v>27000</v>
      </c>
      <c r="G26" s="10">
        <f t="shared" si="3"/>
        <v>21000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315000</v>
      </c>
      <c r="M26" s="10">
        <f t="shared" si="2"/>
        <v>449000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17000</v>
      </c>
      <c r="F39" s="11">
        <v>9000</v>
      </c>
      <c r="G39" s="11">
        <v>17000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f>[1]ADG!K39</f>
        <v>0</v>
      </c>
      <c r="L39" s="11">
        <v>207000</v>
      </c>
      <c r="M39" s="10">
        <f>SUM(E39:L39)</f>
        <v>250000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17000</v>
      </c>
      <c r="F48" s="10">
        <f t="shared" si="7"/>
        <v>9000</v>
      </c>
      <c r="G48" s="10">
        <f t="shared" si="7"/>
        <v>17000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207000</v>
      </c>
      <c r="M48" s="10">
        <f t="shared" si="6"/>
        <v>250000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272000</v>
      </c>
      <c r="F336" s="26">
        <f t="shared" ref="F336:L336" si="60">+F6+F17+F28+F39+F50+F61+F72+F83+F94+F105+F116+F127+F138+F149+F160+F171+F182+F193+F204+F215+F226+F237+F248+F259+F270+F281+F292+F303+F314+F325</f>
        <v>26000</v>
      </c>
      <c r="G336" s="26">
        <f t="shared" si="60"/>
        <v>26000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0</v>
      </c>
      <c r="L336" s="26">
        <f t="shared" si="60"/>
        <v>348000</v>
      </c>
      <c r="M336" s="37">
        <f>SUM(E336:L336)</f>
        <v>672000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38000</v>
      </c>
      <c r="F339" s="26">
        <f t="shared" si="62"/>
        <v>38000</v>
      </c>
      <c r="G339" s="26">
        <f t="shared" si="62"/>
        <v>27000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0</v>
      </c>
      <c r="L339" s="26">
        <f t="shared" si="62"/>
        <v>373000</v>
      </c>
      <c r="M339" s="37">
        <f t="shared" si="63"/>
        <v>476000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2000</v>
      </c>
      <c r="F340" s="26">
        <f t="shared" si="62"/>
        <v>3000</v>
      </c>
      <c r="G340" s="26">
        <f t="shared" si="62"/>
        <v>2000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48000</v>
      </c>
      <c r="M340" s="37">
        <f t="shared" si="63"/>
        <v>55000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346000</v>
      </c>
      <c r="F345" s="19">
        <f t="shared" ref="F345:L345" si="64">SUM(F336:F344)</f>
        <v>67000</v>
      </c>
      <c r="G345" s="19">
        <f t="shared" si="64"/>
        <v>55000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0</v>
      </c>
      <c r="L345" s="19">
        <f t="shared" si="64"/>
        <v>769000</v>
      </c>
      <c r="M345" s="19">
        <f t="shared" si="63"/>
        <v>1237000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L15" sqref="L15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M04 Oct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938597</v>
      </c>
      <c r="F14" s="11">
        <v>262030</v>
      </c>
      <c r="G14" s="11">
        <v>306647</v>
      </c>
      <c r="H14" s="11">
        <v>200061</v>
      </c>
      <c r="I14" s="11">
        <v>240470</v>
      </c>
      <c r="J14" s="11">
        <v>154757</v>
      </c>
      <c r="K14" s="11">
        <v>2514759</v>
      </c>
      <c r="L14" s="11">
        <v>6204296</v>
      </c>
      <c r="M14" s="10">
        <f t="shared" si="0"/>
        <v>10821617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938597</v>
      </c>
      <c r="F15" s="10">
        <f t="shared" si="1"/>
        <v>262030</v>
      </c>
      <c r="G15" s="10">
        <f t="shared" si="1"/>
        <v>306647</v>
      </c>
      <c r="H15" s="10">
        <f t="shared" si="1"/>
        <v>200061</v>
      </c>
      <c r="I15" s="10">
        <f t="shared" si="1"/>
        <v>240470</v>
      </c>
      <c r="J15" s="10">
        <f t="shared" si="1"/>
        <v>154757</v>
      </c>
      <c r="K15" s="10">
        <f t="shared" si="1"/>
        <v>2514759</v>
      </c>
      <c r="L15" s="10">
        <f t="shared" si="1"/>
        <v>6204296</v>
      </c>
      <c r="M15" s="10">
        <f t="shared" si="0"/>
        <v>10821617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938597</v>
      </c>
      <c r="F124" s="20">
        <f t="shared" si="22"/>
        <v>262030</v>
      </c>
      <c r="G124" s="20">
        <f t="shared" si="22"/>
        <v>306647</v>
      </c>
      <c r="H124" s="20">
        <f t="shared" si="22"/>
        <v>200061</v>
      </c>
      <c r="I124" s="20">
        <f t="shared" si="22"/>
        <v>240470</v>
      </c>
      <c r="J124" s="20">
        <f t="shared" si="22"/>
        <v>154757</v>
      </c>
      <c r="K124" s="20">
        <f t="shared" si="22"/>
        <v>2514759</v>
      </c>
      <c r="L124" s="20">
        <f t="shared" si="22"/>
        <v>6204296</v>
      </c>
      <c r="M124" s="40">
        <f t="shared" si="23"/>
        <v>10821617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938597</v>
      </c>
      <c r="F125" s="40">
        <f t="shared" si="24"/>
        <v>262030</v>
      </c>
      <c r="G125" s="40">
        <f t="shared" si="24"/>
        <v>306647</v>
      </c>
      <c r="H125" s="40">
        <f t="shared" si="24"/>
        <v>200061</v>
      </c>
      <c r="I125" s="40">
        <f t="shared" si="24"/>
        <v>240470</v>
      </c>
      <c r="J125" s="40">
        <f t="shared" si="24"/>
        <v>154757</v>
      </c>
      <c r="K125" s="40">
        <f t="shared" si="24"/>
        <v>2514759</v>
      </c>
      <c r="L125" s="40">
        <f t="shared" si="24"/>
        <v>6204296</v>
      </c>
      <c r="M125" s="40">
        <f t="shared" si="23"/>
        <v>10821617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M04 Oct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5165493</v>
      </c>
      <c r="F14" s="11">
        <v>3343626</v>
      </c>
      <c r="G14" s="11">
        <v>3350919</v>
      </c>
      <c r="H14" s="11">
        <v>2725723</v>
      </c>
      <c r="I14" s="11">
        <v>2893521</v>
      </c>
      <c r="J14" s="11">
        <v>2349861</v>
      </c>
      <c r="K14" s="11">
        <v>14911307</v>
      </c>
      <c r="L14" s="11">
        <v>81482914</v>
      </c>
      <c r="M14" s="10">
        <f t="shared" si="0"/>
        <v>116223364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5165493</v>
      </c>
      <c r="F15" s="10">
        <f t="shared" si="1"/>
        <v>3343626</v>
      </c>
      <c r="G15" s="10">
        <f t="shared" si="1"/>
        <v>3350919</v>
      </c>
      <c r="H15" s="10">
        <f t="shared" si="1"/>
        <v>2725723</v>
      </c>
      <c r="I15" s="10">
        <f t="shared" si="1"/>
        <v>2893521</v>
      </c>
      <c r="J15" s="10">
        <f t="shared" si="1"/>
        <v>2349861</v>
      </c>
      <c r="K15" s="10">
        <f t="shared" si="1"/>
        <v>14911307</v>
      </c>
      <c r="L15" s="10">
        <f t="shared" si="1"/>
        <v>81482914</v>
      </c>
      <c r="M15" s="10">
        <f t="shared" si="0"/>
        <v>116223364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5165493</v>
      </c>
      <c r="F58" s="20">
        <f t="shared" si="8"/>
        <v>3343626</v>
      </c>
      <c r="G58" s="20">
        <f t="shared" si="8"/>
        <v>3350919</v>
      </c>
      <c r="H58" s="20">
        <f t="shared" si="8"/>
        <v>2725723</v>
      </c>
      <c r="I58" s="20">
        <f t="shared" si="8"/>
        <v>2893521</v>
      </c>
      <c r="J58" s="20">
        <f t="shared" si="8"/>
        <v>2349861</v>
      </c>
      <c r="K58" s="20">
        <f t="shared" si="8"/>
        <v>14911307</v>
      </c>
      <c r="L58" s="20">
        <f t="shared" si="8"/>
        <v>81482914</v>
      </c>
      <c r="M58" s="40">
        <f t="shared" si="10"/>
        <v>116223364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5165493</v>
      </c>
      <c r="F59" s="40">
        <f t="shared" si="11"/>
        <v>3343626</v>
      </c>
      <c r="G59" s="40">
        <f t="shared" si="11"/>
        <v>3350919</v>
      </c>
      <c r="H59" s="40">
        <f t="shared" si="11"/>
        <v>2725723</v>
      </c>
      <c r="I59" s="40">
        <f t="shared" si="11"/>
        <v>2893521</v>
      </c>
      <c r="J59" s="40">
        <f t="shared" si="11"/>
        <v>2349861</v>
      </c>
      <c r="K59" s="40">
        <f t="shared" si="11"/>
        <v>14911307</v>
      </c>
      <c r="L59" s="40">
        <f t="shared" si="11"/>
        <v>81482914</v>
      </c>
      <c r="M59" s="40">
        <f t="shared" si="10"/>
        <v>116223364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995504-146D-4914-9C5C-49C6F2D0CFC1}">
  <ds:schemaRefs>
    <ds:schemaRef ds:uri="http://www.w3.org/XML/1998/namespace"/>
    <ds:schemaRef ds:uri="http://purl.org/dc/dcmitype/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Thandi Gwala</cp:lastModifiedBy>
  <cp:lastPrinted>2013-06-13T14:20:39Z</cp:lastPrinted>
  <dcterms:created xsi:type="dcterms:W3CDTF">2005-04-04T14:08:45Z</dcterms:created>
  <dcterms:modified xsi:type="dcterms:W3CDTF">2016-12-08T14:28:52Z</dcterms:modified>
</cp:coreProperties>
</file>