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920"/>
  </bookViews>
  <sheets>
    <sheet name="Budget Statement" sheetId="1" r:id="rId1"/>
  </sheets>
  <externalReferences>
    <externalReference r:id="rId2"/>
  </externalReferences>
  <definedNames>
    <definedName name="_Fill" hidden="1">'[1]APPENDIX A'!#REF!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>#REF!</definedName>
    <definedName name="Base">[1]Parameters!$C$21</definedName>
    <definedName name="Current">[1]Parameters!$C$17</definedName>
    <definedName name="Note60">#REF!</definedName>
    <definedName name="Note66">'[1]Notes III'!#REF!</definedName>
    <definedName name="_xlnm.Print_Area" localSheetId="0">'Budget Statement'!$A$1:$E$51</definedName>
    <definedName name="Prior">[1]Parameters!$C$19</definedName>
    <definedName name="PriorYear">[1]Parameters!$C$13</definedName>
    <definedName name="Report1">#REF!</definedName>
    <definedName name="Report10">#REF!</definedName>
    <definedName name="Report11">#REF!</definedName>
    <definedName name="Report12">#REF!</definedName>
    <definedName name="Report13">#REF!</definedName>
    <definedName name="Report14">#REF!</definedName>
    <definedName name="Report15">#REF!</definedName>
    <definedName name="Report16">#REF!</definedName>
    <definedName name="Report17">#REF!</definedName>
    <definedName name="Report18">#REF!</definedName>
    <definedName name="Report19">#REF!</definedName>
    <definedName name="Report2">#REF!</definedName>
    <definedName name="Report20">#REF!</definedName>
    <definedName name="Report3">#REF!</definedName>
    <definedName name="Report4">#REF!</definedName>
    <definedName name="Report5">#REF!</definedName>
    <definedName name="Report6">#REF!</definedName>
    <definedName name="Report7">#REF!</definedName>
    <definedName name="Report8">#REF!</definedName>
    <definedName name="Report9">#REF!</definedName>
    <definedName name="YearEnd">[1]Parameters!$C$11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D47" i="1"/>
  <c r="C47" i="1"/>
  <c r="E39" i="1" l="1"/>
  <c r="E41" i="1" l="1"/>
  <c r="E50" i="1" s="1"/>
  <c r="D39" i="1"/>
  <c r="D41" i="1" l="1"/>
  <c r="D50" i="1" l="1"/>
  <c r="C39" i="1"/>
  <c r="C41" i="1" l="1"/>
  <c r="C50" i="1" s="1"/>
</calcChain>
</file>

<file path=xl/sharedStrings.xml><?xml version="1.0" encoding="utf-8"?>
<sst xmlns="http://schemas.openxmlformats.org/spreadsheetml/2006/main" count="42" uniqueCount="42">
  <si>
    <t>Description</t>
  </si>
  <si>
    <t>Expenditure</t>
  </si>
  <si>
    <t>Original Budget</t>
  </si>
  <si>
    <t>FINANCIAL PERFORMANCE</t>
  </si>
  <si>
    <t>Revenue from Non-exchange Transactions</t>
  </si>
  <si>
    <t>Property Rates</t>
  </si>
  <si>
    <t>Fair value gains</t>
  </si>
  <si>
    <t>Fines</t>
  </si>
  <si>
    <t>Licences and Permits</t>
  </si>
  <si>
    <t>Income for Agency Services</t>
  </si>
  <si>
    <t>Government Grants and Subsidies Received</t>
  </si>
  <si>
    <t>Public Contributions and Donations</t>
  </si>
  <si>
    <t>Revenue from Exchange Transactions</t>
  </si>
  <si>
    <t>Service Charges</t>
  </si>
  <si>
    <t>Rental of Facilities and Equipment</t>
  </si>
  <si>
    <t>Interest Earned - External Investments</t>
  </si>
  <si>
    <t>Interest Earned - Outstanding Debtors</t>
  </si>
  <si>
    <t>Dividends Received</t>
  </si>
  <si>
    <t>Other Income</t>
  </si>
  <si>
    <t>Gains on Disposal of Property, Plant and Equipment</t>
  </si>
  <si>
    <t>Profit on Sale of Livestock</t>
  </si>
  <si>
    <t>Total Revenue</t>
  </si>
  <si>
    <t>Employee Related Costs</t>
  </si>
  <si>
    <t>Remuneration of Councillors</t>
  </si>
  <si>
    <t>Depreciation and Amortisation</t>
  </si>
  <si>
    <t>Repairs and Maintenance</t>
  </si>
  <si>
    <t>Finance Costs</t>
  </si>
  <si>
    <t>Bulk Purchases</t>
  </si>
  <si>
    <t xml:space="preserve">General Expenses </t>
  </si>
  <si>
    <t>Capital Expenditures</t>
  </si>
  <si>
    <t>Total Expenditure</t>
  </si>
  <si>
    <t>Free Basic Services</t>
  </si>
  <si>
    <t>ANNEXURE B</t>
  </si>
  <si>
    <t>Table B2 - Financial performance standard classification</t>
  </si>
  <si>
    <t>Current year 2015/16</t>
  </si>
  <si>
    <t>Less: non-cash items</t>
  </si>
  <si>
    <t>Depreciation</t>
  </si>
  <si>
    <t>Provision for landfill sites</t>
  </si>
  <si>
    <t>(Surplus)/Deficit</t>
  </si>
  <si>
    <t>(Surplus)/Deficit for the Year</t>
  </si>
  <si>
    <t>Adjusted budget February 2016</t>
  </si>
  <si>
    <t>Adjusted budget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</si>
</sst>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_);_(* \(#,##0\);_(* &quot;-&quot;_);_(@_)"/>
    <numFmt numFmtId="165" formatCode="_ * #,##0_ ;_ * \-#,##0_ ;_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 applyBorder="1"/>
    <xf numFmtId="0" fontId="4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4" fontId="1" fillId="0" borderId="0" xfId="2" applyNumberFormat="1" applyFont="1" applyFill="1" applyBorder="1"/>
    <xf numFmtId="0" fontId="6" fillId="0" borderId="2" xfId="0" applyFont="1" applyFill="1" applyBorder="1"/>
    <xf numFmtId="0" fontId="1" fillId="0" borderId="3" xfId="0" applyFont="1" applyFill="1" applyBorder="1"/>
    <xf numFmtId="164" fontId="1" fillId="0" borderId="1" xfId="0" applyNumberFormat="1" applyFont="1" applyFill="1" applyBorder="1" applyAlignment="1"/>
    <xf numFmtId="164" fontId="1" fillId="0" borderId="0" xfId="2" applyNumberFormat="1" applyFont="1" applyFill="1" applyBorder="1" applyAlignment="1"/>
    <xf numFmtId="164" fontId="1" fillId="0" borderId="1" xfId="2" applyNumberFormat="1" applyFont="1" applyFill="1" applyBorder="1"/>
    <xf numFmtId="0" fontId="1" fillId="0" borderId="2" xfId="0" applyFont="1" applyFill="1" applyBorder="1"/>
    <xf numFmtId="3" fontId="6" fillId="0" borderId="1" xfId="0" applyNumberFormat="1" applyFon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center"/>
    </xf>
    <xf numFmtId="165" fontId="1" fillId="0" borderId="1" xfId="1" applyNumberFormat="1" applyFont="1" applyFill="1" applyBorder="1"/>
    <xf numFmtId="164" fontId="6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/>
    <xf numFmtId="164" fontId="1" fillId="0" borderId="5" xfId="0" applyNumberFormat="1" applyFont="1" applyFill="1" applyBorder="1" applyAlignment="1"/>
    <xf numFmtId="164" fontId="1" fillId="0" borderId="6" xfId="2" applyNumberFormat="1" applyFont="1" applyFill="1" applyBorder="1" applyAlignment="1"/>
    <xf numFmtId="15" fontId="6" fillId="0" borderId="3" xfId="0" quotePrefix="1" applyNumberFormat="1" applyFont="1" applyFill="1" applyBorder="1"/>
    <xf numFmtId="164" fontId="1" fillId="0" borderId="4" xfId="0" applyNumberFormat="1" applyFont="1" applyFill="1" applyBorder="1"/>
    <xf numFmtId="164" fontId="1" fillId="0" borderId="7" xfId="0" applyNumberFormat="1" applyFont="1" applyFill="1" applyBorder="1"/>
    <xf numFmtId="164" fontId="1" fillId="0" borderId="8" xfId="2" applyNumberFormat="1" applyFont="1" applyFill="1" applyBorder="1"/>
    <xf numFmtId="0" fontId="6" fillId="0" borderId="3" xfId="0" applyFont="1" applyFill="1" applyBorder="1"/>
    <xf numFmtId="164" fontId="6" fillId="0" borderId="9" xfId="0" applyNumberFormat="1" applyFont="1" applyFill="1" applyBorder="1"/>
    <xf numFmtId="164" fontId="6" fillId="0" borderId="0" xfId="0" applyNumberFormat="1" applyFont="1" applyFill="1" applyBorder="1"/>
    <xf numFmtId="0" fontId="1" fillId="0" borderId="0" xfId="0" applyFont="1"/>
    <xf numFmtId="0" fontId="0" fillId="0" borderId="2" xfId="0" applyFont="1" applyFill="1" applyBorder="1"/>
    <xf numFmtId="0" fontId="1" fillId="0" borderId="0" xfId="0" applyFont="1" applyFill="1" applyAlignment="1">
      <alignment vertical="center"/>
    </xf>
    <xf numFmtId="164" fontId="1" fillId="0" borderId="9" xfId="0" applyNumberFormat="1" applyFont="1" applyFill="1" applyBorder="1" applyAlignment="1"/>
    <xf numFmtId="164" fontId="1" fillId="0" borderId="10" xfId="2" applyNumberFormat="1" applyFont="1" applyFill="1" applyBorder="1" applyAlignment="1"/>
    <xf numFmtId="3" fontId="6" fillId="2" borderId="4" xfId="1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1" fillId="0" borderId="0" xfId="0" applyNumberFormat="1" applyFont="1" applyFill="1" applyBorder="1"/>
    <xf numFmtId="0" fontId="0" fillId="0" borderId="3" xfId="0" applyFont="1" applyFill="1" applyBorder="1"/>
    <xf numFmtId="0" fontId="7" fillId="0" borderId="2" xfId="0" applyFont="1" applyFill="1" applyBorder="1"/>
    <xf numFmtId="9" fontId="1" fillId="0" borderId="0" xfId="3" applyFont="1"/>
    <xf numFmtId="0" fontId="6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3" fontId="6" fillId="2" borderId="4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6" fillId="2" borderId="4" xfId="1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_30062005 NT 27sept 05-2" xfId="2"/>
    <cellStyle name="Normal" xfId="0" builtinId="0"/>
    <cellStyle name="Percent" xfId="3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mien/Desktop/Mohokare%202013-14%20AF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AFS Structure"/>
      <sheetName val="Fin Pos"/>
      <sheetName val="Fin Perform"/>
      <sheetName val="Net Assets"/>
      <sheetName val="Cash Flow"/>
      <sheetName val="Budget Statement"/>
      <sheetName val="Notes I"/>
      <sheetName val="PPE Note"/>
      <sheetName val="Notes II"/>
      <sheetName val="Fin Instruments - Continued"/>
      <sheetName val="Notes III"/>
      <sheetName val="APPENDIX A"/>
      <sheetName val="APPENDIX B"/>
      <sheetName val="APPENDIX C"/>
      <sheetName val="APPENDIX D"/>
      <sheetName val="APPENDIX E(1)"/>
      <sheetName val="APPENDIX E(2)"/>
      <sheetName val="APPENDIX F"/>
      <sheetName val="Internal Param"/>
      <sheetName val="Trial Balance - FPos"/>
      <sheetName val="Trial Balance - FPer"/>
      <sheetName val="2013 TB"/>
      <sheetName val="2012 - TB"/>
      <sheetName val="2011 - TB"/>
      <sheetName val="2012 Budget"/>
      <sheetName val="2011 Budget"/>
      <sheetName val="TB 16 Aug 2012"/>
      <sheetName val="Original Budget"/>
      <sheetName val="TB 1 Sep 2012"/>
      <sheetName val="Feb 2012 OB TB"/>
      <sheetName val="2013 Original Budget"/>
      <sheetName val="2014 TB"/>
      <sheetName val="2013-14 FPOS"/>
      <sheetName val="2013-14 FPER"/>
    </sheetNames>
    <sheetDataSet>
      <sheetData sheetId="0">
        <row r="11">
          <cell r="C11" t="str">
            <v>30 June 2014</v>
          </cell>
        </row>
        <row r="13">
          <cell r="C13" t="str">
            <v>30 June 2013</v>
          </cell>
        </row>
        <row r="17">
          <cell r="C17">
            <v>2014</v>
          </cell>
        </row>
        <row r="19">
          <cell r="C19">
            <v>2013</v>
          </cell>
        </row>
        <row r="21">
          <cell r="C21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287">
          <cell r="M128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G58"/>
  <sheetViews>
    <sheetView tabSelected="1" view="pageBreakPreview" topLeftCell="A18" zoomScale="75" zoomScaleNormal="70" zoomScaleSheetLayoutView="75" workbookViewId="0">
      <selection activeCell="C30" sqref="C30"/>
    </sheetView>
  </sheetViews>
  <sheetFormatPr defaultRowHeight="12.75" x14ac:dyDescent="0.2"/>
  <cols>
    <col min="1" max="1" width="5.7109375" style="30" customWidth="1"/>
    <col min="2" max="2" width="50.7109375" style="30" customWidth="1"/>
    <col min="3" max="5" width="20.28515625" style="30" customWidth="1"/>
    <col min="6" max="238" width="9.140625" style="4"/>
    <col min="239" max="239" width="5.7109375" style="4" customWidth="1"/>
    <col min="240" max="240" width="40.7109375" style="4" customWidth="1"/>
    <col min="241" max="249" width="14.7109375" style="4" customWidth="1"/>
    <col min="250" max="494" width="9.140625" style="4"/>
    <col min="495" max="495" width="5.7109375" style="4" customWidth="1"/>
    <col min="496" max="496" width="40.7109375" style="4" customWidth="1"/>
    <col min="497" max="505" width="14.7109375" style="4" customWidth="1"/>
    <col min="506" max="750" width="9.140625" style="4"/>
    <col min="751" max="751" width="5.7109375" style="4" customWidth="1"/>
    <col min="752" max="752" width="40.7109375" style="4" customWidth="1"/>
    <col min="753" max="761" width="14.7109375" style="4" customWidth="1"/>
    <col min="762" max="1006" width="9.140625" style="4"/>
    <col min="1007" max="1007" width="5.7109375" style="4" customWidth="1"/>
    <col min="1008" max="1008" width="40.7109375" style="4" customWidth="1"/>
    <col min="1009" max="1017" width="14.7109375" style="4" customWidth="1"/>
    <col min="1018" max="1262" width="9.140625" style="4"/>
    <col min="1263" max="1263" width="5.7109375" style="4" customWidth="1"/>
    <col min="1264" max="1264" width="40.7109375" style="4" customWidth="1"/>
    <col min="1265" max="1273" width="14.7109375" style="4" customWidth="1"/>
    <col min="1274" max="1518" width="9.140625" style="4"/>
    <col min="1519" max="1519" width="5.7109375" style="4" customWidth="1"/>
    <col min="1520" max="1520" width="40.7109375" style="4" customWidth="1"/>
    <col min="1521" max="1529" width="14.7109375" style="4" customWidth="1"/>
    <col min="1530" max="1774" width="9.140625" style="4"/>
    <col min="1775" max="1775" width="5.7109375" style="4" customWidth="1"/>
    <col min="1776" max="1776" width="40.7109375" style="4" customWidth="1"/>
    <col min="1777" max="1785" width="14.7109375" style="4" customWidth="1"/>
    <col min="1786" max="2030" width="9.140625" style="4"/>
    <col min="2031" max="2031" width="5.7109375" style="4" customWidth="1"/>
    <col min="2032" max="2032" width="40.7109375" style="4" customWidth="1"/>
    <col min="2033" max="2041" width="14.7109375" style="4" customWidth="1"/>
    <col min="2042" max="2286" width="9.140625" style="4"/>
    <col min="2287" max="2287" width="5.7109375" style="4" customWidth="1"/>
    <col min="2288" max="2288" width="40.7109375" style="4" customWidth="1"/>
    <col min="2289" max="2297" width="14.7109375" style="4" customWidth="1"/>
    <col min="2298" max="2542" width="9.140625" style="4"/>
    <col min="2543" max="2543" width="5.7109375" style="4" customWidth="1"/>
    <col min="2544" max="2544" width="40.7109375" style="4" customWidth="1"/>
    <col min="2545" max="2553" width="14.7109375" style="4" customWidth="1"/>
    <col min="2554" max="2798" width="9.140625" style="4"/>
    <col min="2799" max="2799" width="5.7109375" style="4" customWidth="1"/>
    <col min="2800" max="2800" width="40.7109375" style="4" customWidth="1"/>
    <col min="2801" max="2809" width="14.7109375" style="4" customWidth="1"/>
    <col min="2810" max="3054" width="9.140625" style="4"/>
    <col min="3055" max="3055" width="5.7109375" style="4" customWidth="1"/>
    <col min="3056" max="3056" width="40.7109375" style="4" customWidth="1"/>
    <col min="3057" max="3065" width="14.7109375" style="4" customWidth="1"/>
    <col min="3066" max="3310" width="9.140625" style="4"/>
    <col min="3311" max="3311" width="5.7109375" style="4" customWidth="1"/>
    <col min="3312" max="3312" width="40.7109375" style="4" customWidth="1"/>
    <col min="3313" max="3321" width="14.7109375" style="4" customWidth="1"/>
    <col min="3322" max="3566" width="9.140625" style="4"/>
    <col min="3567" max="3567" width="5.7109375" style="4" customWidth="1"/>
    <col min="3568" max="3568" width="40.7109375" style="4" customWidth="1"/>
    <col min="3569" max="3577" width="14.7109375" style="4" customWidth="1"/>
    <col min="3578" max="3822" width="9.140625" style="4"/>
    <col min="3823" max="3823" width="5.7109375" style="4" customWidth="1"/>
    <col min="3824" max="3824" width="40.7109375" style="4" customWidth="1"/>
    <col min="3825" max="3833" width="14.7109375" style="4" customWidth="1"/>
    <col min="3834" max="4078" width="9.140625" style="4"/>
    <col min="4079" max="4079" width="5.7109375" style="4" customWidth="1"/>
    <col min="4080" max="4080" width="40.7109375" style="4" customWidth="1"/>
    <col min="4081" max="4089" width="14.7109375" style="4" customWidth="1"/>
    <col min="4090" max="4334" width="9.140625" style="4"/>
    <col min="4335" max="4335" width="5.7109375" style="4" customWidth="1"/>
    <col min="4336" max="4336" width="40.7109375" style="4" customWidth="1"/>
    <col min="4337" max="4345" width="14.7109375" style="4" customWidth="1"/>
    <col min="4346" max="4590" width="9.140625" style="4"/>
    <col min="4591" max="4591" width="5.7109375" style="4" customWidth="1"/>
    <col min="4592" max="4592" width="40.7109375" style="4" customWidth="1"/>
    <col min="4593" max="4601" width="14.7109375" style="4" customWidth="1"/>
    <col min="4602" max="4846" width="9.140625" style="4"/>
    <col min="4847" max="4847" width="5.7109375" style="4" customWidth="1"/>
    <col min="4848" max="4848" width="40.7109375" style="4" customWidth="1"/>
    <col min="4849" max="4857" width="14.7109375" style="4" customWidth="1"/>
    <col min="4858" max="5102" width="9.140625" style="4"/>
    <col min="5103" max="5103" width="5.7109375" style="4" customWidth="1"/>
    <col min="5104" max="5104" width="40.7109375" style="4" customWidth="1"/>
    <col min="5105" max="5113" width="14.7109375" style="4" customWidth="1"/>
    <col min="5114" max="5358" width="9.140625" style="4"/>
    <col min="5359" max="5359" width="5.7109375" style="4" customWidth="1"/>
    <col min="5360" max="5360" width="40.7109375" style="4" customWidth="1"/>
    <col min="5361" max="5369" width="14.7109375" style="4" customWidth="1"/>
    <col min="5370" max="5614" width="9.140625" style="4"/>
    <col min="5615" max="5615" width="5.7109375" style="4" customWidth="1"/>
    <col min="5616" max="5616" width="40.7109375" style="4" customWidth="1"/>
    <col min="5617" max="5625" width="14.7109375" style="4" customWidth="1"/>
    <col min="5626" max="5870" width="9.140625" style="4"/>
    <col min="5871" max="5871" width="5.7109375" style="4" customWidth="1"/>
    <col min="5872" max="5872" width="40.7109375" style="4" customWidth="1"/>
    <col min="5873" max="5881" width="14.7109375" style="4" customWidth="1"/>
    <col min="5882" max="6126" width="9.140625" style="4"/>
    <col min="6127" max="6127" width="5.7109375" style="4" customWidth="1"/>
    <col min="6128" max="6128" width="40.7109375" style="4" customWidth="1"/>
    <col min="6129" max="6137" width="14.7109375" style="4" customWidth="1"/>
    <col min="6138" max="6382" width="9.140625" style="4"/>
    <col min="6383" max="6383" width="5.7109375" style="4" customWidth="1"/>
    <col min="6384" max="6384" width="40.7109375" style="4" customWidth="1"/>
    <col min="6385" max="6393" width="14.7109375" style="4" customWidth="1"/>
    <col min="6394" max="6638" width="9.140625" style="4"/>
    <col min="6639" max="6639" width="5.7109375" style="4" customWidth="1"/>
    <col min="6640" max="6640" width="40.7109375" style="4" customWidth="1"/>
    <col min="6641" max="6649" width="14.7109375" style="4" customWidth="1"/>
    <col min="6650" max="6894" width="9.140625" style="4"/>
    <col min="6895" max="6895" width="5.7109375" style="4" customWidth="1"/>
    <col min="6896" max="6896" width="40.7109375" style="4" customWidth="1"/>
    <col min="6897" max="6905" width="14.7109375" style="4" customWidth="1"/>
    <col min="6906" max="7150" width="9.140625" style="4"/>
    <col min="7151" max="7151" width="5.7109375" style="4" customWidth="1"/>
    <col min="7152" max="7152" width="40.7109375" style="4" customWidth="1"/>
    <col min="7153" max="7161" width="14.7109375" style="4" customWidth="1"/>
    <col min="7162" max="7406" width="9.140625" style="4"/>
    <col min="7407" max="7407" width="5.7109375" style="4" customWidth="1"/>
    <col min="7408" max="7408" width="40.7109375" style="4" customWidth="1"/>
    <col min="7409" max="7417" width="14.7109375" style="4" customWidth="1"/>
    <col min="7418" max="7662" width="9.140625" style="4"/>
    <col min="7663" max="7663" width="5.7109375" style="4" customWidth="1"/>
    <col min="7664" max="7664" width="40.7109375" style="4" customWidth="1"/>
    <col min="7665" max="7673" width="14.7109375" style="4" customWidth="1"/>
    <col min="7674" max="7918" width="9.140625" style="4"/>
    <col min="7919" max="7919" width="5.7109375" style="4" customWidth="1"/>
    <col min="7920" max="7920" width="40.7109375" style="4" customWidth="1"/>
    <col min="7921" max="7929" width="14.7109375" style="4" customWidth="1"/>
    <col min="7930" max="8174" width="9.140625" style="4"/>
    <col min="8175" max="8175" width="5.7109375" style="4" customWidth="1"/>
    <col min="8176" max="8176" width="40.7109375" style="4" customWidth="1"/>
    <col min="8177" max="8185" width="14.7109375" style="4" customWidth="1"/>
    <col min="8186" max="8430" width="9.140625" style="4"/>
    <col min="8431" max="8431" width="5.7109375" style="4" customWidth="1"/>
    <col min="8432" max="8432" width="40.7109375" style="4" customWidth="1"/>
    <col min="8433" max="8441" width="14.7109375" style="4" customWidth="1"/>
    <col min="8442" max="8686" width="9.140625" style="4"/>
    <col min="8687" max="8687" width="5.7109375" style="4" customWidth="1"/>
    <col min="8688" max="8688" width="40.7109375" style="4" customWidth="1"/>
    <col min="8689" max="8697" width="14.7109375" style="4" customWidth="1"/>
    <col min="8698" max="8942" width="9.140625" style="4"/>
    <col min="8943" max="8943" width="5.7109375" style="4" customWidth="1"/>
    <col min="8944" max="8944" width="40.7109375" style="4" customWidth="1"/>
    <col min="8945" max="8953" width="14.7109375" style="4" customWidth="1"/>
    <col min="8954" max="9198" width="9.140625" style="4"/>
    <col min="9199" max="9199" width="5.7109375" style="4" customWidth="1"/>
    <col min="9200" max="9200" width="40.7109375" style="4" customWidth="1"/>
    <col min="9201" max="9209" width="14.7109375" style="4" customWidth="1"/>
    <col min="9210" max="9454" width="9.140625" style="4"/>
    <col min="9455" max="9455" width="5.7109375" style="4" customWidth="1"/>
    <col min="9456" max="9456" width="40.7109375" style="4" customWidth="1"/>
    <col min="9457" max="9465" width="14.7109375" style="4" customWidth="1"/>
    <col min="9466" max="9710" width="9.140625" style="4"/>
    <col min="9711" max="9711" width="5.7109375" style="4" customWidth="1"/>
    <col min="9712" max="9712" width="40.7109375" style="4" customWidth="1"/>
    <col min="9713" max="9721" width="14.7109375" style="4" customWidth="1"/>
    <col min="9722" max="9966" width="9.140625" style="4"/>
    <col min="9967" max="9967" width="5.7109375" style="4" customWidth="1"/>
    <col min="9968" max="9968" width="40.7109375" style="4" customWidth="1"/>
    <col min="9969" max="9977" width="14.7109375" style="4" customWidth="1"/>
    <col min="9978" max="10222" width="9.140625" style="4"/>
    <col min="10223" max="10223" width="5.7109375" style="4" customWidth="1"/>
    <col min="10224" max="10224" width="40.7109375" style="4" customWidth="1"/>
    <col min="10225" max="10233" width="14.7109375" style="4" customWidth="1"/>
    <col min="10234" max="10478" width="9.140625" style="4"/>
    <col min="10479" max="10479" width="5.7109375" style="4" customWidth="1"/>
    <col min="10480" max="10480" width="40.7109375" style="4" customWidth="1"/>
    <col min="10481" max="10489" width="14.7109375" style="4" customWidth="1"/>
    <col min="10490" max="10734" width="9.140625" style="4"/>
    <col min="10735" max="10735" width="5.7109375" style="4" customWidth="1"/>
    <col min="10736" max="10736" width="40.7109375" style="4" customWidth="1"/>
    <col min="10737" max="10745" width="14.7109375" style="4" customWidth="1"/>
    <col min="10746" max="10990" width="9.140625" style="4"/>
    <col min="10991" max="10991" width="5.7109375" style="4" customWidth="1"/>
    <col min="10992" max="10992" width="40.7109375" style="4" customWidth="1"/>
    <col min="10993" max="11001" width="14.7109375" style="4" customWidth="1"/>
    <col min="11002" max="11246" width="9.140625" style="4"/>
    <col min="11247" max="11247" width="5.7109375" style="4" customWidth="1"/>
    <col min="11248" max="11248" width="40.7109375" style="4" customWidth="1"/>
    <col min="11249" max="11257" width="14.7109375" style="4" customWidth="1"/>
    <col min="11258" max="11502" width="9.140625" style="4"/>
    <col min="11503" max="11503" width="5.7109375" style="4" customWidth="1"/>
    <col min="11504" max="11504" width="40.7109375" style="4" customWidth="1"/>
    <col min="11505" max="11513" width="14.7109375" style="4" customWidth="1"/>
    <col min="11514" max="11758" width="9.140625" style="4"/>
    <col min="11759" max="11759" width="5.7109375" style="4" customWidth="1"/>
    <col min="11760" max="11760" width="40.7109375" style="4" customWidth="1"/>
    <col min="11761" max="11769" width="14.7109375" style="4" customWidth="1"/>
    <col min="11770" max="12014" width="9.140625" style="4"/>
    <col min="12015" max="12015" width="5.7109375" style="4" customWidth="1"/>
    <col min="12016" max="12016" width="40.7109375" style="4" customWidth="1"/>
    <col min="12017" max="12025" width="14.7109375" style="4" customWidth="1"/>
    <col min="12026" max="12270" width="9.140625" style="4"/>
    <col min="12271" max="12271" width="5.7109375" style="4" customWidth="1"/>
    <col min="12272" max="12272" width="40.7109375" style="4" customWidth="1"/>
    <col min="12273" max="12281" width="14.7109375" style="4" customWidth="1"/>
    <col min="12282" max="12526" width="9.140625" style="4"/>
    <col min="12527" max="12527" width="5.7109375" style="4" customWidth="1"/>
    <col min="12528" max="12528" width="40.7109375" style="4" customWidth="1"/>
    <col min="12529" max="12537" width="14.7109375" style="4" customWidth="1"/>
    <col min="12538" max="12782" width="9.140625" style="4"/>
    <col min="12783" max="12783" width="5.7109375" style="4" customWidth="1"/>
    <col min="12784" max="12784" width="40.7109375" style="4" customWidth="1"/>
    <col min="12785" max="12793" width="14.7109375" style="4" customWidth="1"/>
    <col min="12794" max="13038" width="9.140625" style="4"/>
    <col min="13039" max="13039" width="5.7109375" style="4" customWidth="1"/>
    <col min="13040" max="13040" width="40.7109375" style="4" customWidth="1"/>
    <col min="13041" max="13049" width="14.7109375" style="4" customWidth="1"/>
    <col min="13050" max="13294" width="9.140625" style="4"/>
    <col min="13295" max="13295" width="5.7109375" style="4" customWidth="1"/>
    <col min="13296" max="13296" width="40.7109375" style="4" customWidth="1"/>
    <col min="13297" max="13305" width="14.7109375" style="4" customWidth="1"/>
    <col min="13306" max="13550" width="9.140625" style="4"/>
    <col min="13551" max="13551" width="5.7109375" style="4" customWidth="1"/>
    <col min="13552" max="13552" width="40.7109375" style="4" customWidth="1"/>
    <col min="13553" max="13561" width="14.7109375" style="4" customWidth="1"/>
    <col min="13562" max="13806" width="9.140625" style="4"/>
    <col min="13807" max="13807" width="5.7109375" style="4" customWidth="1"/>
    <col min="13808" max="13808" width="40.7109375" style="4" customWidth="1"/>
    <col min="13809" max="13817" width="14.7109375" style="4" customWidth="1"/>
    <col min="13818" max="14062" width="9.140625" style="4"/>
    <col min="14063" max="14063" width="5.7109375" style="4" customWidth="1"/>
    <col min="14064" max="14064" width="40.7109375" style="4" customWidth="1"/>
    <col min="14065" max="14073" width="14.7109375" style="4" customWidth="1"/>
    <col min="14074" max="14318" width="9.140625" style="4"/>
    <col min="14319" max="14319" width="5.7109375" style="4" customWidth="1"/>
    <col min="14320" max="14320" width="40.7109375" style="4" customWidth="1"/>
    <col min="14321" max="14329" width="14.7109375" style="4" customWidth="1"/>
    <col min="14330" max="14574" width="9.140625" style="4"/>
    <col min="14575" max="14575" width="5.7109375" style="4" customWidth="1"/>
    <col min="14576" max="14576" width="40.7109375" style="4" customWidth="1"/>
    <col min="14577" max="14585" width="14.7109375" style="4" customWidth="1"/>
    <col min="14586" max="14830" width="9.140625" style="4"/>
    <col min="14831" max="14831" width="5.7109375" style="4" customWidth="1"/>
    <col min="14832" max="14832" width="40.7109375" style="4" customWidth="1"/>
    <col min="14833" max="14841" width="14.7109375" style="4" customWidth="1"/>
    <col min="14842" max="15086" width="9.140625" style="4"/>
    <col min="15087" max="15087" width="5.7109375" style="4" customWidth="1"/>
    <col min="15088" max="15088" width="40.7109375" style="4" customWidth="1"/>
    <col min="15089" max="15097" width="14.7109375" style="4" customWidth="1"/>
    <col min="15098" max="15342" width="9.140625" style="4"/>
    <col min="15343" max="15343" width="5.7109375" style="4" customWidth="1"/>
    <col min="15344" max="15344" width="40.7109375" style="4" customWidth="1"/>
    <col min="15345" max="15353" width="14.7109375" style="4" customWidth="1"/>
    <col min="15354" max="15598" width="9.140625" style="4"/>
    <col min="15599" max="15599" width="5.7109375" style="4" customWidth="1"/>
    <col min="15600" max="15600" width="40.7109375" style="4" customWidth="1"/>
    <col min="15601" max="15609" width="14.7109375" style="4" customWidth="1"/>
    <col min="15610" max="15854" width="9.140625" style="4"/>
    <col min="15855" max="15855" width="5.7109375" style="4" customWidth="1"/>
    <col min="15856" max="15856" width="40.7109375" style="4" customWidth="1"/>
    <col min="15857" max="15865" width="14.7109375" style="4" customWidth="1"/>
    <col min="15866" max="16110" width="9.140625" style="4"/>
    <col min="16111" max="16111" width="5.7109375" style="4" customWidth="1"/>
    <col min="16112" max="16112" width="40.7109375" style="4" customWidth="1"/>
    <col min="16113" max="16121" width="14.7109375" style="4" customWidth="1"/>
    <col min="16122" max="16384" width="9.140625" style="4"/>
  </cols>
  <sheetData>
    <row r="1" spans="1:5" s="1" customFormat="1" ht="20.100000000000001" customHeight="1" x14ac:dyDescent="0.3">
      <c r="B1" s="44" t="s">
        <v>32</v>
      </c>
      <c r="C1" s="44"/>
      <c r="D1" s="44"/>
      <c r="E1" s="44"/>
    </row>
    <row r="2" spans="1:5" s="3" customFormat="1" ht="18" customHeight="1" x14ac:dyDescent="0.25">
      <c r="A2" s="2"/>
      <c r="B2" s="45" t="s">
        <v>33</v>
      </c>
      <c r="C2" s="45"/>
      <c r="D2" s="45"/>
      <c r="E2" s="45"/>
    </row>
    <row r="3" spans="1:5" ht="15" customHeight="1" x14ac:dyDescent="0.2">
      <c r="A3" s="6"/>
      <c r="B3" s="5"/>
      <c r="C3" s="7"/>
      <c r="D3" s="7"/>
      <c r="E3" s="5"/>
    </row>
    <row r="4" spans="1:5" s="32" customFormat="1" ht="21" customHeight="1" x14ac:dyDescent="0.2">
      <c r="A4" s="41" t="s">
        <v>0</v>
      </c>
      <c r="B4" s="42"/>
      <c r="C4" s="43" t="s">
        <v>34</v>
      </c>
      <c r="D4" s="43"/>
      <c r="E4" s="43"/>
    </row>
    <row r="5" spans="1:5" s="32" customFormat="1" ht="33.75" customHeight="1" x14ac:dyDescent="0.2">
      <c r="A5" s="42"/>
      <c r="B5" s="42"/>
      <c r="C5" s="35" t="s">
        <v>2</v>
      </c>
      <c r="D5" s="46" t="s">
        <v>40</v>
      </c>
      <c r="E5" s="46" t="s">
        <v>41</v>
      </c>
    </row>
    <row r="6" spans="1:5" ht="15" customHeight="1" x14ac:dyDescent="0.2">
      <c r="A6" s="9" t="s">
        <v>3</v>
      </c>
      <c r="B6" s="10"/>
      <c r="C6" s="15"/>
      <c r="D6" s="16"/>
      <c r="E6" s="17"/>
    </row>
    <row r="7" spans="1:5" ht="15" customHeight="1" x14ac:dyDescent="0.2">
      <c r="A7" s="9" t="s">
        <v>4</v>
      </c>
      <c r="B7" s="10"/>
      <c r="C7" s="18"/>
      <c r="D7" s="18"/>
      <c r="E7" s="18"/>
    </row>
    <row r="8" spans="1:5" ht="15" customHeight="1" x14ac:dyDescent="0.2">
      <c r="A8" s="14" t="s">
        <v>5</v>
      </c>
      <c r="B8" s="10"/>
      <c r="C8" s="13">
        <v>-11627153.26</v>
      </c>
      <c r="D8" s="13">
        <v>-11627153.26</v>
      </c>
      <c r="E8" s="13">
        <v>-7232193.9000000004</v>
      </c>
    </row>
    <row r="9" spans="1:5" ht="15" hidden="1" customHeight="1" x14ac:dyDescent="0.2">
      <c r="A9" s="14" t="s">
        <v>6</v>
      </c>
      <c r="B9" s="10"/>
      <c r="C9" s="13">
        <v>0</v>
      </c>
      <c r="D9" s="13">
        <v>0</v>
      </c>
      <c r="E9" s="13">
        <v>0</v>
      </c>
    </row>
    <row r="10" spans="1:5" ht="15" customHeight="1" x14ac:dyDescent="0.2">
      <c r="A10" s="14" t="s">
        <v>7</v>
      </c>
      <c r="B10" s="10"/>
      <c r="C10" s="13">
        <v>-1400000</v>
      </c>
      <c r="D10" s="13">
        <v>-1400000</v>
      </c>
      <c r="E10" s="13">
        <v>-1400000</v>
      </c>
    </row>
    <row r="11" spans="1:5" ht="15" hidden="1" customHeight="1" x14ac:dyDescent="0.2">
      <c r="A11" s="14" t="s">
        <v>8</v>
      </c>
      <c r="B11" s="10"/>
      <c r="C11" s="13">
        <v>0</v>
      </c>
      <c r="D11" s="13">
        <v>0</v>
      </c>
      <c r="E11" s="13">
        <v>0</v>
      </c>
    </row>
    <row r="12" spans="1:5" ht="15" hidden="1" customHeight="1" x14ac:dyDescent="0.2">
      <c r="A12" s="14" t="s">
        <v>9</v>
      </c>
      <c r="B12" s="10"/>
      <c r="C12" s="13">
        <v>0</v>
      </c>
      <c r="D12" s="13">
        <v>0</v>
      </c>
      <c r="E12" s="13">
        <v>0</v>
      </c>
    </row>
    <row r="13" spans="1:5" ht="15" customHeight="1" x14ac:dyDescent="0.2">
      <c r="A13" s="14" t="s">
        <v>10</v>
      </c>
      <c r="B13" s="10"/>
      <c r="C13" s="13">
        <v>-148379359</v>
      </c>
      <c r="D13" s="13">
        <v>-138079359</v>
      </c>
      <c r="E13" s="13">
        <v>-138379358.88</v>
      </c>
    </row>
    <row r="14" spans="1:5" ht="15" hidden="1" customHeight="1" x14ac:dyDescent="0.2">
      <c r="A14" s="14" t="s">
        <v>11</v>
      </c>
      <c r="B14" s="10"/>
      <c r="C14" s="13">
        <v>0</v>
      </c>
      <c r="D14" s="13">
        <v>0</v>
      </c>
      <c r="E14" s="13">
        <v>0</v>
      </c>
    </row>
    <row r="15" spans="1:5" ht="15" customHeight="1" x14ac:dyDescent="0.2">
      <c r="A15" s="14"/>
      <c r="B15" s="10"/>
      <c r="C15" s="19"/>
      <c r="D15" s="19"/>
      <c r="E15" s="19"/>
    </row>
    <row r="16" spans="1:5" ht="15" customHeight="1" x14ac:dyDescent="0.2">
      <c r="A16" s="9" t="s">
        <v>12</v>
      </c>
      <c r="B16" s="10"/>
      <c r="C16" s="19"/>
      <c r="D16" s="19"/>
      <c r="E16" s="19"/>
    </row>
    <row r="17" spans="1:5" ht="15" customHeight="1" x14ac:dyDescent="0.2">
      <c r="A17" s="14" t="s">
        <v>13</v>
      </c>
      <c r="B17" s="10"/>
      <c r="C17" s="13">
        <v>-60891939.230000004</v>
      </c>
      <c r="D17" s="13">
        <v>-60891939.230000004</v>
      </c>
      <c r="E17" s="13">
        <v>-60891939.230000004</v>
      </c>
    </row>
    <row r="18" spans="1:5" ht="15" customHeight="1" x14ac:dyDescent="0.2">
      <c r="A18" s="14" t="s">
        <v>14</v>
      </c>
      <c r="B18" s="10"/>
      <c r="C18" s="13">
        <v>-662545.17999999993</v>
      </c>
      <c r="D18" s="13">
        <v>-804443.06</v>
      </c>
      <c r="E18" s="13">
        <v>-1018013.3900000001</v>
      </c>
    </row>
    <row r="19" spans="1:5" ht="15" customHeight="1" x14ac:dyDescent="0.2">
      <c r="A19" s="14" t="s">
        <v>15</v>
      </c>
      <c r="B19" s="10"/>
      <c r="C19" s="13">
        <v>-7294.52</v>
      </c>
      <c r="D19" s="13">
        <v>-85000</v>
      </c>
      <c r="E19" s="13">
        <v>-85000</v>
      </c>
    </row>
    <row r="20" spans="1:5" ht="15" customHeight="1" x14ac:dyDescent="0.2">
      <c r="A20" s="14" t="s">
        <v>16</v>
      </c>
      <c r="B20" s="10"/>
      <c r="C20" s="13">
        <v>-5757535.4699999997</v>
      </c>
      <c r="D20" s="13">
        <v>-5757535.4699999997</v>
      </c>
      <c r="E20" s="13">
        <v>-5757535.4699999997</v>
      </c>
    </row>
    <row r="21" spans="1:5" ht="15" customHeight="1" x14ac:dyDescent="0.2">
      <c r="A21" s="14" t="s">
        <v>17</v>
      </c>
      <c r="B21" s="10"/>
      <c r="C21" s="13">
        <v>-10941.78</v>
      </c>
      <c r="D21" s="13">
        <v>-10941.78</v>
      </c>
      <c r="E21" s="13">
        <v>-10941.78</v>
      </c>
    </row>
    <row r="22" spans="1:5" ht="15" customHeight="1" x14ac:dyDescent="0.2">
      <c r="A22" s="14" t="s">
        <v>18</v>
      </c>
      <c r="B22" s="10"/>
      <c r="C22" s="13">
        <v>-10866491.1</v>
      </c>
      <c r="D22" s="13">
        <v>-10866491.1</v>
      </c>
      <c r="E22" s="13">
        <v>-10873258.960000001</v>
      </c>
    </row>
    <row r="23" spans="1:5" ht="15" hidden="1" customHeight="1" x14ac:dyDescent="0.2">
      <c r="A23" s="14" t="s">
        <v>19</v>
      </c>
      <c r="B23" s="10"/>
      <c r="C23" s="13">
        <v>0</v>
      </c>
      <c r="D23" s="13">
        <v>0</v>
      </c>
      <c r="E23" s="13">
        <v>0</v>
      </c>
    </row>
    <row r="24" spans="1:5" ht="15" hidden="1" customHeight="1" x14ac:dyDescent="0.2">
      <c r="A24" s="14" t="s">
        <v>20</v>
      </c>
      <c r="B24" s="10"/>
      <c r="C24" s="13">
        <v>0</v>
      </c>
      <c r="D24" s="13">
        <v>0</v>
      </c>
      <c r="E24" s="13">
        <v>0</v>
      </c>
    </row>
    <row r="25" spans="1:5" ht="15" customHeight="1" x14ac:dyDescent="0.2">
      <c r="A25" s="14"/>
      <c r="B25" s="10"/>
      <c r="C25" s="11"/>
      <c r="D25" s="13"/>
      <c r="E25" s="12"/>
    </row>
    <row r="26" spans="1:5" ht="15" customHeight="1" thickBot="1" x14ac:dyDescent="0.25">
      <c r="A26" s="9" t="s">
        <v>21</v>
      </c>
      <c r="B26" s="10"/>
      <c r="C26" s="33">
        <v>-239603259.54000002</v>
      </c>
      <c r="D26" s="34">
        <v>-229522862.90000001</v>
      </c>
      <c r="E26" s="34">
        <v>-225648241.60999998</v>
      </c>
    </row>
    <row r="27" spans="1:5" ht="15" customHeight="1" thickTop="1" x14ac:dyDescent="0.2">
      <c r="A27" s="14"/>
      <c r="B27" s="10"/>
      <c r="C27" s="20"/>
      <c r="D27" s="18"/>
      <c r="E27" s="8"/>
    </row>
    <row r="28" spans="1:5" ht="15" customHeight="1" x14ac:dyDescent="0.2">
      <c r="A28" s="9" t="s">
        <v>1</v>
      </c>
      <c r="B28" s="10"/>
      <c r="C28" s="18"/>
      <c r="D28" s="18"/>
      <c r="E28" s="18"/>
    </row>
    <row r="29" spans="1:5" ht="15" customHeight="1" x14ac:dyDescent="0.2">
      <c r="A29" s="14" t="s">
        <v>22</v>
      </c>
      <c r="B29" s="10"/>
      <c r="C29" s="13">
        <v>56257782.789999999</v>
      </c>
      <c r="D29" s="13">
        <v>56846200.899999999</v>
      </c>
      <c r="E29" s="13">
        <v>58284013.810000002</v>
      </c>
    </row>
    <row r="30" spans="1:5" ht="15" customHeight="1" x14ac:dyDescent="0.2">
      <c r="A30" s="14" t="s">
        <v>23</v>
      </c>
      <c r="B30" s="10"/>
      <c r="C30" s="13">
        <v>3608834.35</v>
      </c>
      <c r="D30" s="13">
        <v>3608834.35</v>
      </c>
      <c r="E30" s="13">
        <v>3617427.1300000004</v>
      </c>
    </row>
    <row r="31" spans="1:5" ht="15" customHeight="1" x14ac:dyDescent="0.2">
      <c r="A31" s="14" t="s">
        <v>24</v>
      </c>
      <c r="B31" s="10"/>
      <c r="C31" s="13">
        <v>28427184</v>
      </c>
      <c r="D31" s="13">
        <v>28427184</v>
      </c>
      <c r="E31" s="13">
        <v>28427184</v>
      </c>
    </row>
    <row r="32" spans="1:5" ht="15" customHeight="1" x14ac:dyDescent="0.2">
      <c r="A32" s="14" t="s">
        <v>25</v>
      </c>
      <c r="B32" s="10"/>
      <c r="C32" s="13">
        <v>6702357.8300000001</v>
      </c>
      <c r="D32" s="13">
        <v>7286871.0700000003</v>
      </c>
      <c r="E32" s="13">
        <v>7230819.1366666667</v>
      </c>
    </row>
    <row r="33" spans="1:7" ht="15" customHeight="1" x14ac:dyDescent="0.2">
      <c r="A33" s="14" t="s">
        <v>26</v>
      </c>
      <c r="B33" s="10"/>
      <c r="C33" s="13">
        <v>2974266.89</v>
      </c>
      <c r="D33" s="13">
        <v>4922888</v>
      </c>
      <c r="E33" s="13">
        <v>4922888</v>
      </c>
    </row>
    <row r="34" spans="1:7" ht="15" customHeight="1" x14ac:dyDescent="0.2">
      <c r="A34" s="14" t="s">
        <v>27</v>
      </c>
      <c r="B34" s="10"/>
      <c r="C34" s="13">
        <v>20563200</v>
      </c>
      <c r="D34" s="19">
        <v>20563200</v>
      </c>
      <c r="E34" s="13">
        <v>20563200</v>
      </c>
    </row>
    <row r="35" spans="1:7" ht="15" customHeight="1" x14ac:dyDescent="0.2">
      <c r="A35" s="14" t="s">
        <v>28</v>
      </c>
      <c r="B35" s="10"/>
      <c r="C35" s="13">
        <v>41628019.019999996</v>
      </c>
      <c r="D35" s="13">
        <v>43530531.200000003</v>
      </c>
      <c r="E35" s="13">
        <v>46520962.359999999</v>
      </c>
    </row>
    <row r="36" spans="1:7" ht="15" customHeight="1" x14ac:dyDescent="0.2">
      <c r="A36" s="14" t="s">
        <v>29</v>
      </c>
      <c r="B36" s="10"/>
      <c r="C36" s="13">
        <v>88397100</v>
      </c>
      <c r="D36" s="13">
        <v>77659000</v>
      </c>
      <c r="E36" s="13">
        <v>77659000</v>
      </c>
    </row>
    <row r="37" spans="1:7" ht="15" customHeight="1" x14ac:dyDescent="0.2">
      <c r="A37" s="31" t="s">
        <v>31</v>
      </c>
      <c r="B37" s="10"/>
      <c r="C37" s="13">
        <v>7365360.7800000003</v>
      </c>
      <c r="D37" s="13">
        <v>7365360.7800000003</v>
      </c>
      <c r="E37" s="13">
        <v>7365360.7800000003</v>
      </c>
    </row>
    <row r="38" spans="1:7" ht="15" customHeight="1" x14ac:dyDescent="0.2">
      <c r="A38" s="14"/>
      <c r="B38" s="10"/>
      <c r="C38" s="21"/>
      <c r="D38" s="13"/>
      <c r="E38" s="22"/>
    </row>
    <row r="39" spans="1:7" ht="15" customHeight="1" x14ac:dyDescent="0.2">
      <c r="A39" s="9" t="s">
        <v>30</v>
      </c>
      <c r="B39" s="23"/>
      <c r="C39" s="24">
        <f>SUM(C28:C38)</f>
        <v>255924105.66</v>
      </c>
      <c r="D39" s="24">
        <f t="shared" ref="D39:E39" si="0">SUM(D28:D38)</f>
        <v>250210070.29999998</v>
      </c>
      <c r="E39" s="24">
        <f t="shared" si="0"/>
        <v>254590855.21666667</v>
      </c>
      <c r="G39" s="36"/>
    </row>
    <row r="40" spans="1:7" ht="15" customHeight="1" x14ac:dyDescent="0.2">
      <c r="A40" s="9"/>
      <c r="B40" s="23"/>
      <c r="C40" s="25"/>
      <c r="D40" s="20"/>
      <c r="E40" s="26"/>
    </row>
    <row r="41" spans="1:7" ht="15" customHeight="1" x14ac:dyDescent="0.2">
      <c r="A41" s="9" t="s">
        <v>38</v>
      </c>
      <c r="B41" s="27"/>
      <c r="C41" s="20">
        <f>C26+C39</f>
        <v>16320846.119999975</v>
      </c>
      <c r="D41" s="20">
        <f>D26+D39</f>
        <v>20687207.399999976</v>
      </c>
      <c r="E41" s="20">
        <f>E26+E39</f>
        <v>28942613.606666684</v>
      </c>
    </row>
    <row r="42" spans="1:7" ht="15" customHeight="1" x14ac:dyDescent="0.2">
      <c r="A42" s="14"/>
      <c r="B42" s="10"/>
      <c r="C42" s="20"/>
      <c r="D42" s="20"/>
      <c r="E42" s="20"/>
    </row>
    <row r="43" spans="1:7" ht="15" hidden="1" customHeight="1" x14ac:dyDescent="0.2">
      <c r="A43" s="14"/>
      <c r="B43" s="10"/>
      <c r="C43" s="20"/>
      <c r="D43" s="19"/>
      <c r="E43" s="19"/>
    </row>
    <row r="44" spans="1:7" ht="15" hidden="1" customHeight="1" x14ac:dyDescent="0.2">
      <c r="A44" s="31"/>
      <c r="B44" s="10"/>
      <c r="C44" s="20"/>
      <c r="D44" s="20"/>
      <c r="E44" s="20"/>
    </row>
    <row r="45" spans="1:7" ht="15" hidden="1" customHeight="1" x14ac:dyDescent="0.2">
      <c r="A45" s="31"/>
      <c r="B45" s="10"/>
      <c r="C45" s="20"/>
      <c r="D45" s="37"/>
      <c r="E45" s="37"/>
    </row>
    <row r="46" spans="1:7" ht="15" customHeight="1" x14ac:dyDescent="0.2">
      <c r="A46" s="39" t="s">
        <v>35</v>
      </c>
      <c r="B46" s="10"/>
      <c r="C46" s="20"/>
      <c r="D46" s="20"/>
      <c r="E46" s="37"/>
    </row>
    <row r="47" spans="1:7" ht="15" customHeight="1" x14ac:dyDescent="0.2">
      <c r="A47" s="31"/>
      <c r="B47" s="38" t="s">
        <v>36</v>
      </c>
      <c r="C47" s="20">
        <f>-C31</f>
        <v>-28427184</v>
      </c>
      <c r="D47" s="20">
        <f>-D31</f>
        <v>-28427184</v>
      </c>
      <c r="E47" s="20">
        <f>-E31</f>
        <v>-28427184</v>
      </c>
    </row>
    <row r="48" spans="1:7" ht="15" customHeight="1" x14ac:dyDescent="0.2">
      <c r="A48" s="31"/>
      <c r="B48" s="38" t="s">
        <v>37</v>
      </c>
      <c r="C48" s="20">
        <v>-1750000</v>
      </c>
      <c r="D48" s="20">
        <v>-1200000</v>
      </c>
      <c r="E48" s="20">
        <v>-1200000</v>
      </c>
    </row>
    <row r="49" spans="1:5" ht="15" customHeight="1" x14ac:dyDescent="0.2">
      <c r="A49" s="14"/>
      <c r="B49" s="10"/>
      <c r="C49" s="20"/>
      <c r="D49" s="20"/>
      <c r="E49" s="8"/>
    </row>
    <row r="50" spans="1:5" ht="15" customHeight="1" thickBot="1" x14ac:dyDescent="0.25">
      <c r="A50" s="9" t="s">
        <v>39</v>
      </c>
      <c r="B50" s="27"/>
      <c r="C50" s="28">
        <f>+C41+C47+C48</f>
        <v>-13856337.880000025</v>
      </c>
      <c r="D50" s="28">
        <f>+D41+D47+D48</f>
        <v>-8939976.6000000238</v>
      </c>
      <c r="E50" s="28">
        <f>+E41+E47+E48</f>
        <v>-684570.39333331585</v>
      </c>
    </row>
    <row r="51" spans="1:5" ht="15" customHeight="1" thickTop="1" x14ac:dyDescent="0.2">
      <c r="A51" s="9"/>
      <c r="B51" s="27"/>
      <c r="C51" s="18"/>
      <c r="D51" s="29"/>
      <c r="E51" s="18"/>
    </row>
    <row r="58" spans="1:5" x14ac:dyDescent="0.2">
      <c r="D58" s="40"/>
    </row>
  </sheetData>
  <mergeCells count="4">
    <mergeCell ref="A4:B5"/>
    <mergeCell ref="C4:E4"/>
    <mergeCell ref="B1:E1"/>
    <mergeCell ref="B2:E2"/>
  </mergeCells>
  <conditionalFormatting sqref="C40">
    <cfRule type="cellIs" dxfId="0" priority="3" stopIfTrue="1" operator="between">
      <formula>0.001</formula>
      <formula>-0.001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82" firstPageNumber="9" fitToHeight="0" orientation="portrait" useFirstPageNumber="1" horizontalDpi="4294967294" r:id="rId1"/>
  <headerFooter>
    <oddFooter xml:space="preserve">&amp;C&amp;P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Statement</vt:lpstr>
      <vt:lpstr>'Budget Statement'!Print_Area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Elmien</dc:creator>
  <cp:lastModifiedBy>Elmien Wilken</cp:lastModifiedBy>
  <cp:lastPrinted>2016-05-12T07:16:02Z</cp:lastPrinted>
  <dcterms:created xsi:type="dcterms:W3CDTF">2015-02-12T14:48:18Z</dcterms:created>
  <dcterms:modified xsi:type="dcterms:W3CDTF">2016-05-12T07:16:14Z</dcterms:modified>
</cp:coreProperties>
</file>